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360" yWindow="60" windowWidth="11295" windowHeight="5580"/>
  </bookViews>
  <sheets>
    <sheet name="Część 1" sheetId="1" r:id="rId1"/>
    <sheet name="Część 2" sheetId="2" r:id="rId2"/>
    <sheet name="Część 3" sheetId="3" r:id="rId3"/>
    <sheet name="Część 4" sheetId="4" r:id="rId4"/>
    <sheet name="Część 5" sheetId="5" r:id="rId5"/>
    <sheet name="Część 6" sheetId="6" r:id="rId6"/>
    <sheet name="Część 7" sheetId="7" r:id="rId7"/>
  </sheets>
  <calcPr calcId="144525"/>
</workbook>
</file>

<file path=xl/calcChain.xml><?xml version="1.0" encoding="utf-8"?>
<calcChain xmlns="http://schemas.openxmlformats.org/spreadsheetml/2006/main">
  <c r="F73" i="5" l="1"/>
  <c r="H73" i="5" s="1"/>
  <c r="F45" i="4" l="1"/>
  <c r="H45" i="4" s="1"/>
  <c r="F44" i="4"/>
  <c r="H44" i="4" s="1"/>
  <c r="F43" i="4"/>
  <c r="H43" i="4" s="1"/>
  <c r="F42" i="4"/>
  <c r="H42" i="4" s="1"/>
  <c r="F5" i="2"/>
  <c r="F37" i="2"/>
  <c r="H37" i="2" s="1"/>
  <c r="F36" i="2"/>
  <c r="H36" i="2" s="1"/>
  <c r="F35" i="2"/>
  <c r="H35" i="2" s="1"/>
  <c r="F34" i="2"/>
  <c r="H34" i="2" s="1"/>
  <c r="F33" i="2"/>
  <c r="H33" i="2" s="1"/>
  <c r="F32" i="2"/>
  <c r="H32" i="2" s="1"/>
  <c r="F31" i="2"/>
  <c r="H31" i="2" s="1"/>
  <c r="F30" i="2"/>
  <c r="H30" i="2" s="1"/>
  <c r="F29" i="2"/>
  <c r="H29" i="2" s="1"/>
  <c r="F28" i="2"/>
  <c r="H28" i="2" s="1"/>
  <c r="F27" i="2"/>
  <c r="H27" i="2" s="1"/>
  <c r="F26" i="2"/>
  <c r="H26" i="2" s="1"/>
  <c r="F25" i="2"/>
  <c r="H25" i="2" s="1"/>
  <c r="F24" i="2"/>
  <c r="H24" i="2" s="1"/>
  <c r="F23" i="2"/>
  <c r="H23" i="2" s="1"/>
  <c r="F22" i="2"/>
  <c r="H22" i="2" s="1"/>
  <c r="F21" i="2"/>
  <c r="H21" i="2" s="1"/>
  <c r="F20" i="2"/>
  <c r="H20" i="2" s="1"/>
  <c r="F19" i="2"/>
  <c r="H19" i="2" s="1"/>
  <c r="F18" i="2"/>
  <c r="H18" i="2" s="1"/>
  <c r="F17" i="2"/>
  <c r="H17" i="2" s="1"/>
  <c r="F16" i="2"/>
  <c r="H16" i="2" s="1"/>
  <c r="F15" i="2"/>
  <c r="H15" i="2" s="1"/>
  <c r="F14" i="2"/>
  <c r="H14" i="2" s="1"/>
  <c r="F13" i="2"/>
  <c r="H13" i="2" s="1"/>
  <c r="F12" i="2"/>
  <c r="H12" i="2" s="1"/>
  <c r="F11" i="2"/>
  <c r="H11" i="2" s="1"/>
  <c r="F10" i="2"/>
  <c r="H10" i="2" s="1"/>
  <c r="F9" i="2"/>
  <c r="H9" i="2" s="1"/>
  <c r="F8" i="2"/>
  <c r="H8" i="2" s="1"/>
  <c r="F7" i="2"/>
  <c r="H7" i="2" s="1"/>
  <c r="F6" i="2"/>
  <c r="H6" i="2" s="1"/>
  <c r="F69" i="1"/>
  <c r="H69" i="1" s="1"/>
  <c r="F46" i="4" l="1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H7" i="4" s="1"/>
  <c r="F6" i="4"/>
  <c r="F5" i="4"/>
  <c r="F47" i="4" l="1"/>
  <c r="F8" i="3"/>
  <c r="H8" i="3" s="1"/>
  <c r="F21" i="1"/>
  <c r="H21" i="1" s="1"/>
  <c r="F8" i="1"/>
  <c r="H8" i="1" s="1"/>
  <c r="F7" i="1"/>
  <c r="H7" i="1" s="1"/>
  <c r="F6" i="1"/>
  <c r="H6" i="1" s="1"/>
  <c r="H27" i="4" l="1"/>
  <c r="F70" i="1"/>
  <c r="H70" i="1" s="1"/>
  <c r="F36" i="6"/>
  <c r="H36" i="6" s="1"/>
  <c r="F31" i="6"/>
  <c r="H31" i="6" s="1"/>
  <c r="F30" i="6"/>
  <c r="H30" i="6" s="1"/>
  <c r="F29" i="6"/>
  <c r="H29" i="6" s="1"/>
  <c r="F28" i="6"/>
  <c r="H28" i="6" s="1"/>
  <c r="F19" i="6"/>
  <c r="H19" i="6" s="1"/>
  <c r="F18" i="6"/>
  <c r="H18" i="6" s="1"/>
  <c r="F15" i="6"/>
  <c r="H15" i="6" s="1"/>
  <c r="F14" i="6"/>
  <c r="H14" i="6" s="1"/>
  <c r="F13" i="6"/>
  <c r="H13" i="6" s="1"/>
  <c r="F11" i="6"/>
  <c r="H11" i="6" s="1"/>
  <c r="F72" i="5"/>
  <c r="H72" i="5" s="1"/>
  <c r="F71" i="5"/>
  <c r="H71" i="5" s="1"/>
  <c r="F51" i="5"/>
  <c r="H51" i="5" s="1"/>
  <c r="F75" i="5"/>
  <c r="H75" i="5" s="1"/>
  <c r="F56" i="5"/>
  <c r="H56" i="5" s="1"/>
  <c r="F64" i="5"/>
  <c r="H64" i="5" s="1"/>
  <c r="F63" i="5"/>
  <c r="H63" i="5" s="1"/>
  <c r="F50" i="5"/>
  <c r="H50" i="5" s="1"/>
  <c r="F49" i="5"/>
  <c r="H49" i="5" s="1"/>
  <c r="F24" i="5"/>
  <c r="H24" i="5" s="1"/>
  <c r="F30" i="5"/>
  <c r="H30" i="5" s="1"/>
  <c r="F12" i="5"/>
  <c r="H12" i="5" s="1"/>
  <c r="F11" i="5"/>
  <c r="H11" i="5" s="1"/>
  <c r="F17" i="5"/>
  <c r="H17" i="5" s="1"/>
  <c r="F69" i="5"/>
  <c r="H69" i="5" s="1"/>
  <c r="F68" i="5"/>
  <c r="H68" i="5" s="1"/>
  <c r="H46" i="4"/>
  <c r="H41" i="4"/>
  <c r="H40" i="4"/>
  <c r="H39" i="4"/>
  <c r="H38" i="4"/>
  <c r="H37" i="4"/>
  <c r="H23" i="4"/>
  <c r="H10" i="4"/>
  <c r="F23" i="3"/>
  <c r="H23" i="3" s="1"/>
  <c r="F22" i="3"/>
  <c r="H22" i="3" s="1"/>
  <c r="F21" i="3"/>
  <c r="H21" i="3" s="1"/>
  <c r="F20" i="3"/>
  <c r="H20" i="3" s="1"/>
  <c r="F17" i="3"/>
  <c r="H17" i="3" s="1"/>
  <c r="F16" i="3"/>
  <c r="H16" i="3" s="1"/>
  <c r="F14" i="3"/>
  <c r="H14" i="3" s="1"/>
  <c r="F13" i="3"/>
  <c r="H13" i="3" s="1"/>
  <c r="F12" i="3"/>
  <c r="H12" i="3" s="1"/>
  <c r="F11" i="3"/>
  <c r="H11" i="3" s="1"/>
  <c r="F68" i="1"/>
  <c r="H68" i="1" s="1"/>
  <c r="F67" i="1"/>
  <c r="H67" i="1" s="1"/>
  <c r="F66" i="1"/>
  <c r="H66" i="1" s="1"/>
  <c r="F65" i="1"/>
  <c r="H65" i="1" s="1"/>
  <c r="F64" i="1"/>
  <c r="H64" i="1" s="1"/>
  <c r="F63" i="1"/>
  <c r="H63" i="1" s="1"/>
  <c r="F62" i="1"/>
  <c r="H62" i="1" s="1"/>
  <c r="F61" i="1"/>
  <c r="H61" i="1" s="1"/>
  <c r="F60" i="1"/>
  <c r="H60" i="1" s="1"/>
  <c r="F59" i="1"/>
  <c r="H59" i="1" s="1"/>
  <c r="F58" i="1"/>
  <c r="H58" i="1" s="1"/>
  <c r="F57" i="1"/>
  <c r="H57" i="1" s="1"/>
  <c r="F56" i="1"/>
  <c r="H56" i="1" s="1"/>
  <c r="F39" i="1"/>
  <c r="H39" i="1" s="1"/>
  <c r="F55" i="1"/>
  <c r="H55" i="1" s="1"/>
  <c r="F54" i="1"/>
  <c r="H54" i="1" s="1"/>
  <c r="F53" i="1"/>
  <c r="H53" i="1" s="1"/>
  <c r="F37" i="6"/>
  <c r="H37" i="6" s="1"/>
  <c r="H36" i="4"/>
  <c r="F19" i="3"/>
  <c r="H19" i="3" s="1"/>
  <c r="F5" i="7"/>
  <c r="H5" i="7" s="1"/>
  <c r="H6" i="7" s="1"/>
  <c r="F35" i="6"/>
  <c r="H35" i="6" s="1"/>
  <c r="F34" i="6"/>
  <c r="H34" i="6" s="1"/>
  <c r="F33" i="6"/>
  <c r="H33" i="6" s="1"/>
  <c r="F32" i="6"/>
  <c r="H32" i="6" s="1"/>
  <c r="F27" i="6"/>
  <c r="H27" i="6" s="1"/>
  <c r="F26" i="6"/>
  <c r="H26" i="6" s="1"/>
  <c r="F25" i="6"/>
  <c r="H25" i="6" s="1"/>
  <c r="F24" i="6"/>
  <c r="H24" i="6" s="1"/>
  <c r="F23" i="6"/>
  <c r="H23" i="6" s="1"/>
  <c r="F22" i="6"/>
  <c r="H22" i="6" s="1"/>
  <c r="F21" i="6"/>
  <c r="H21" i="6" s="1"/>
  <c r="F20" i="6"/>
  <c r="H20" i="6" s="1"/>
  <c r="F17" i="6"/>
  <c r="H17" i="6" s="1"/>
  <c r="F16" i="6"/>
  <c r="H16" i="6" s="1"/>
  <c r="F12" i="6"/>
  <c r="H12" i="6" s="1"/>
  <c r="F10" i="6"/>
  <c r="H10" i="6" s="1"/>
  <c r="F9" i="6"/>
  <c r="H9" i="6" s="1"/>
  <c r="F8" i="6"/>
  <c r="H8" i="6" s="1"/>
  <c r="F7" i="6"/>
  <c r="H7" i="6" s="1"/>
  <c r="F6" i="6"/>
  <c r="H6" i="6" s="1"/>
  <c r="F5" i="6"/>
  <c r="H5" i="6" s="1"/>
  <c r="F77" i="5"/>
  <c r="H77" i="5" s="1"/>
  <c r="F76" i="5"/>
  <c r="H76" i="5" s="1"/>
  <c r="F74" i="5"/>
  <c r="H74" i="5" s="1"/>
  <c r="F70" i="5"/>
  <c r="H70" i="5" s="1"/>
  <c r="F67" i="5"/>
  <c r="H67" i="5" s="1"/>
  <c r="F66" i="5"/>
  <c r="H66" i="5" s="1"/>
  <c r="F65" i="5"/>
  <c r="H65" i="5" s="1"/>
  <c r="F62" i="5"/>
  <c r="H62" i="5" s="1"/>
  <c r="F61" i="5"/>
  <c r="H61" i="5" s="1"/>
  <c r="F60" i="5"/>
  <c r="H60" i="5" s="1"/>
  <c r="F59" i="5"/>
  <c r="H59" i="5" s="1"/>
  <c r="F58" i="5"/>
  <c r="H58" i="5" s="1"/>
  <c r="F57" i="5"/>
  <c r="H57" i="5" s="1"/>
  <c r="F55" i="5"/>
  <c r="H55" i="5" s="1"/>
  <c r="F54" i="5"/>
  <c r="H54" i="5" s="1"/>
  <c r="F53" i="5"/>
  <c r="H53" i="5" s="1"/>
  <c r="F52" i="5"/>
  <c r="H52" i="5" s="1"/>
  <c r="F48" i="5"/>
  <c r="H48" i="5" s="1"/>
  <c r="F47" i="5"/>
  <c r="H47" i="5" s="1"/>
  <c r="F46" i="5"/>
  <c r="H46" i="5" s="1"/>
  <c r="F45" i="5"/>
  <c r="H45" i="5" s="1"/>
  <c r="F44" i="5"/>
  <c r="H44" i="5" s="1"/>
  <c r="F43" i="5"/>
  <c r="H43" i="5" s="1"/>
  <c r="F42" i="5"/>
  <c r="H42" i="5" s="1"/>
  <c r="F41" i="5"/>
  <c r="H41" i="5" s="1"/>
  <c r="F40" i="5"/>
  <c r="H40" i="5" s="1"/>
  <c r="F39" i="5"/>
  <c r="H39" i="5" s="1"/>
  <c r="F38" i="5"/>
  <c r="H38" i="5" s="1"/>
  <c r="F37" i="5"/>
  <c r="H37" i="5" s="1"/>
  <c r="F36" i="5"/>
  <c r="H36" i="5" s="1"/>
  <c r="F35" i="5"/>
  <c r="H35" i="5" s="1"/>
  <c r="F34" i="5"/>
  <c r="H34" i="5" s="1"/>
  <c r="F33" i="5"/>
  <c r="H33" i="5" s="1"/>
  <c r="F32" i="5"/>
  <c r="H32" i="5" s="1"/>
  <c r="F31" i="5"/>
  <c r="H31" i="5" s="1"/>
  <c r="F29" i="5"/>
  <c r="H29" i="5" s="1"/>
  <c r="F28" i="5"/>
  <c r="H28" i="5" s="1"/>
  <c r="F27" i="5"/>
  <c r="H27" i="5" s="1"/>
  <c r="F26" i="5"/>
  <c r="H26" i="5" s="1"/>
  <c r="F25" i="5"/>
  <c r="H25" i="5" s="1"/>
  <c r="F23" i="5"/>
  <c r="H23" i="5" s="1"/>
  <c r="F22" i="5"/>
  <c r="H22" i="5" s="1"/>
  <c r="F21" i="5"/>
  <c r="H21" i="5" s="1"/>
  <c r="F20" i="5"/>
  <c r="H20" i="5" s="1"/>
  <c r="F19" i="5"/>
  <c r="H19" i="5" s="1"/>
  <c r="F18" i="5"/>
  <c r="H18" i="5" s="1"/>
  <c r="F16" i="5"/>
  <c r="H16" i="5" s="1"/>
  <c r="F15" i="5"/>
  <c r="H15" i="5" s="1"/>
  <c r="F14" i="5"/>
  <c r="H14" i="5" s="1"/>
  <c r="F13" i="5"/>
  <c r="H13" i="5" s="1"/>
  <c r="F10" i="5"/>
  <c r="H10" i="5" s="1"/>
  <c r="F9" i="5"/>
  <c r="H9" i="5" s="1"/>
  <c r="F8" i="5"/>
  <c r="H8" i="5" s="1"/>
  <c r="F7" i="5"/>
  <c r="H7" i="5" s="1"/>
  <c r="F6" i="5"/>
  <c r="H6" i="5" s="1"/>
  <c r="F5" i="5"/>
  <c r="H5" i="5" s="1"/>
  <c r="H35" i="4"/>
  <c r="H34" i="4"/>
  <c r="H33" i="4"/>
  <c r="H32" i="4"/>
  <c r="H31" i="4"/>
  <c r="H30" i="4"/>
  <c r="H29" i="4"/>
  <c r="H28" i="4"/>
  <c r="H26" i="4"/>
  <c r="H25" i="4"/>
  <c r="H24" i="4"/>
  <c r="H22" i="4"/>
  <c r="H21" i="4"/>
  <c r="H20" i="4"/>
  <c r="H19" i="4"/>
  <c r="H18" i="4"/>
  <c r="H17" i="4"/>
  <c r="H16" i="4"/>
  <c r="H15" i="4"/>
  <c r="H14" i="4"/>
  <c r="H13" i="4"/>
  <c r="H12" i="4"/>
  <c r="H11" i="4"/>
  <c r="H9" i="4"/>
  <c r="H8" i="4"/>
  <c r="H6" i="4"/>
  <c r="F18" i="3"/>
  <c r="H18" i="3" s="1"/>
  <c r="F15" i="3"/>
  <c r="H15" i="3" s="1"/>
  <c r="F10" i="3"/>
  <c r="H10" i="3" s="1"/>
  <c r="F9" i="3"/>
  <c r="H9" i="3" s="1"/>
  <c r="F7" i="3"/>
  <c r="H7" i="3" s="1"/>
  <c r="F6" i="3"/>
  <c r="H6" i="3" s="1"/>
  <c r="F5" i="3"/>
  <c r="F52" i="1"/>
  <c r="H52" i="1" s="1"/>
  <c r="F51" i="1"/>
  <c r="H51" i="1" s="1"/>
  <c r="F50" i="1"/>
  <c r="H50" i="1" s="1"/>
  <c r="F49" i="1"/>
  <c r="H49" i="1" s="1"/>
  <c r="F48" i="1"/>
  <c r="H48" i="1" s="1"/>
  <c r="F47" i="1"/>
  <c r="H47" i="1" s="1"/>
  <c r="F46" i="1"/>
  <c r="H46" i="1" s="1"/>
  <c r="F45" i="1"/>
  <c r="H45" i="1" s="1"/>
  <c r="F44" i="1"/>
  <c r="H44" i="1" s="1"/>
  <c r="F43" i="1"/>
  <c r="H43" i="1" s="1"/>
  <c r="F42" i="1"/>
  <c r="H42" i="1" s="1"/>
  <c r="F41" i="1"/>
  <c r="H41" i="1" s="1"/>
  <c r="F40" i="1"/>
  <c r="H40" i="1" s="1"/>
  <c r="F38" i="1"/>
  <c r="H38" i="1" s="1"/>
  <c r="F37" i="1"/>
  <c r="H37" i="1" s="1"/>
  <c r="F36" i="1"/>
  <c r="H36" i="1" s="1"/>
  <c r="F35" i="1"/>
  <c r="H35" i="1" s="1"/>
  <c r="F34" i="1"/>
  <c r="H34" i="1" s="1"/>
  <c r="F33" i="1"/>
  <c r="H33" i="1" s="1"/>
  <c r="F32" i="1"/>
  <c r="H32" i="1" s="1"/>
  <c r="F31" i="1"/>
  <c r="H31" i="1" s="1"/>
  <c r="F30" i="1"/>
  <c r="H30" i="1" s="1"/>
  <c r="F29" i="1"/>
  <c r="H29" i="1" s="1"/>
  <c r="F28" i="1"/>
  <c r="H28" i="1" s="1"/>
  <c r="F27" i="1"/>
  <c r="H27" i="1" s="1"/>
  <c r="F26" i="1"/>
  <c r="H26" i="1" s="1"/>
  <c r="F25" i="1"/>
  <c r="H25" i="1" s="1"/>
  <c r="F24" i="1"/>
  <c r="H24" i="1" s="1"/>
  <c r="F23" i="1"/>
  <c r="H23" i="1" s="1"/>
  <c r="F22" i="1"/>
  <c r="H22" i="1" s="1"/>
  <c r="F20" i="1"/>
  <c r="H20" i="1" s="1"/>
  <c r="F19" i="1"/>
  <c r="H19" i="1" s="1"/>
  <c r="F18" i="1"/>
  <c r="H18" i="1" s="1"/>
  <c r="F17" i="1"/>
  <c r="H17" i="1" s="1"/>
  <c r="F16" i="1"/>
  <c r="H16" i="1" s="1"/>
  <c r="F15" i="1"/>
  <c r="H15" i="1" s="1"/>
  <c r="F14" i="1"/>
  <c r="H14" i="1" s="1"/>
  <c r="F13" i="1"/>
  <c r="H13" i="1" s="1"/>
  <c r="F12" i="1"/>
  <c r="H12" i="1" s="1"/>
  <c r="F11" i="1"/>
  <c r="H11" i="1" s="1"/>
  <c r="F10" i="1"/>
  <c r="H10" i="1" s="1"/>
  <c r="F9" i="1"/>
  <c r="H9" i="1" s="1"/>
  <c r="F5" i="1"/>
  <c r="H5" i="1" s="1"/>
  <c r="F6" i="7"/>
  <c r="F38" i="2" l="1"/>
  <c r="F24" i="3"/>
  <c r="H78" i="5"/>
  <c r="H5" i="2"/>
  <c r="H38" i="2" s="1"/>
  <c r="H5" i="3"/>
  <c r="H24" i="3" s="1"/>
  <c r="F78" i="5"/>
  <c r="F38" i="6"/>
  <c r="F71" i="1"/>
  <c r="H71" i="1"/>
  <c r="H38" i="6"/>
  <c r="H5" i="4"/>
  <c r="H47" i="4" s="1"/>
</calcChain>
</file>

<file path=xl/sharedStrings.xml><?xml version="1.0" encoding="utf-8"?>
<sst xmlns="http://schemas.openxmlformats.org/spreadsheetml/2006/main" count="667" uniqueCount="299">
  <si>
    <t>Lp.</t>
  </si>
  <si>
    <t>Wyszczególnienie</t>
  </si>
  <si>
    <t>Ilość</t>
  </si>
  <si>
    <t>Cena jednost. netto</t>
  </si>
  <si>
    <t>Warość netto</t>
  </si>
  <si>
    <t>Wartość brutto</t>
  </si>
  <si>
    <t>RAZEM:</t>
  </si>
  <si>
    <t>Ser topiony</t>
  </si>
  <si>
    <t>Margaryna do smarowania pieczywa typu DELMA</t>
  </si>
  <si>
    <t>Ser żółty (typu gouda)</t>
  </si>
  <si>
    <t>Ser żółty (typu salami)</t>
  </si>
  <si>
    <t>Ser żółty typu dziurawiec</t>
  </si>
  <si>
    <t>Ser żółty typu morski</t>
  </si>
  <si>
    <t>Ser żółty EDAMSKI</t>
  </si>
  <si>
    <t>Ser żółty wędzony</t>
  </si>
  <si>
    <t>Margaryna do pieczenia typu KASIA</t>
  </si>
  <si>
    <t>Margaryna mleczna</t>
  </si>
  <si>
    <t>Bułka tarta</t>
  </si>
  <si>
    <t>Burak czerwony</t>
  </si>
  <si>
    <t>Cebula</t>
  </si>
  <si>
    <t>Marchew</t>
  </si>
  <si>
    <t>Seler</t>
  </si>
  <si>
    <t>Ziemniaki</t>
  </si>
  <si>
    <t>Ogórek kiszony</t>
  </si>
  <si>
    <t>Kapusta pekińska</t>
  </si>
  <si>
    <t>Kapusta kiszona</t>
  </si>
  <si>
    <t>Kapusta biała młoda</t>
  </si>
  <si>
    <t xml:space="preserve">Kapusta biała </t>
  </si>
  <si>
    <t>Kapusta włoska</t>
  </si>
  <si>
    <t>Kapusta czerwona</t>
  </si>
  <si>
    <t>Kalafior świeży</t>
  </si>
  <si>
    <t>Koper świeży</t>
  </si>
  <si>
    <t>Pietruszka natka świeża</t>
  </si>
  <si>
    <t>Jabłka</t>
  </si>
  <si>
    <t>Szczypior</t>
  </si>
  <si>
    <t>Czosnek krajowy</t>
  </si>
  <si>
    <t>Pietruszka korzeń</t>
  </si>
  <si>
    <t>Por</t>
  </si>
  <si>
    <t>Cytryny</t>
  </si>
  <si>
    <t>Orzech włoski łuskany</t>
  </si>
  <si>
    <t>Skrzydełko z kurczaka</t>
  </si>
  <si>
    <t>Porcja rosołowa z kurczaka</t>
  </si>
  <si>
    <t>Kurczak świeży</t>
  </si>
  <si>
    <t>Udziec z indyka b/k</t>
  </si>
  <si>
    <t>Wieprzowina - szynka b/k</t>
  </si>
  <si>
    <t>Wieprzowina - łopatka b/k i bez tłuszczu</t>
  </si>
  <si>
    <t>Wieprzowina - karkówka b/k</t>
  </si>
  <si>
    <t>Wieprzowina - pachwina</t>
  </si>
  <si>
    <t>Wieprzowina - nóżki</t>
  </si>
  <si>
    <t>Wieprzowina - przedgolonki</t>
  </si>
  <si>
    <t>Wieprzowina - kości schabowe</t>
  </si>
  <si>
    <t>Polędwica drobiowa</t>
  </si>
  <si>
    <t>Polędwica z warzywami</t>
  </si>
  <si>
    <t>Kiełbasa parówkowa serdelki</t>
  </si>
  <si>
    <t>Kiełbasa szynkowa</t>
  </si>
  <si>
    <t>Kiełbasa szynkowa drobiowa</t>
  </si>
  <si>
    <t>Kiełbasa wiejska</t>
  </si>
  <si>
    <t>Kiełbasa mielonka</t>
  </si>
  <si>
    <t>Kiełbasa zwyczajna</t>
  </si>
  <si>
    <t>Kiełbasa krakowska</t>
  </si>
  <si>
    <t>Kiełbasa mortadela</t>
  </si>
  <si>
    <t>Kiełbasa piwna</t>
  </si>
  <si>
    <t>Kiełbasa biała parzona</t>
  </si>
  <si>
    <t>Kiełbasa biała surowa</t>
  </si>
  <si>
    <t>Kiełbasa żywiecka</t>
  </si>
  <si>
    <t>Kiełbasa golonkowa</t>
  </si>
  <si>
    <t>Kiełbasa jałowcowa</t>
  </si>
  <si>
    <t>Schab wędzony</t>
  </si>
  <si>
    <t>Ogonówka wędzona</t>
  </si>
  <si>
    <t>Baleron</t>
  </si>
  <si>
    <t>Filet wędzony drobiowy</t>
  </si>
  <si>
    <t>Filet z piersi indyka</t>
  </si>
  <si>
    <t>Boczek surowy</t>
  </si>
  <si>
    <t>Boczek wędzony</t>
  </si>
  <si>
    <t>Boczek faszerowany</t>
  </si>
  <si>
    <t>Rolada boczkowa</t>
  </si>
  <si>
    <t>Szynka gotowana</t>
  </si>
  <si>
    <t>Szynka drobiowa prasowana</t>
  </si>
  <si>
    <t>Pasztet zapiekany</t>
  </si>
  <si>
    <t>Pasztetowa drobiowa</t>
  </si>
  <si>
    <t>Słonina świeża bez skóry</t>
  </si>
  <si>
    <t>Smalec</t>
  </si>
  <si>
    <t>Śledź a-la Matjas</t>
  </si>
  <si>
    <t>Pyzy z mięsem</t>
  </si>
  <si>
    <t>Pyzy ziemniaczane</t>
  </si>
  <si>
    <t>Mrożonka wiosenna 7 skład.</t>
  </si>
  <si>
    <t>Mrożonka bukiet warzyw</t>
  </si>
  <si>
    <t>Pierogi z serem</t>
  </si>
  <si>
    <t>Pierogi ruskie</t>
  </si>
  <si>
    <t>Tłuszcz FRYTURA</t>
  </si>
  <si>
    <t>Rzodkiewka</t>
  </si>
  <si>
    <t>Jedn. miary</t>
  </si>
  <si>
    <t>kg</t>
  </si>
  <si>
    <t>l</t>
  </si>
  <si>
    <t>szt.</t>
  </si>
  <si>
    <t>VAT - %</t>
  </si>
  <si>
    <t>pęczek</t>
  </si>
  <si>
    <t>Kiełbasa śląska</t>
  </si>
  <si>
    <t xml:space="preserve">Część 1. Artykuły spożywcze różne </t>
  </si>
  <si>
    <t xml:space="preserve">Część 2. Nabiał i mleko </t>
  </si>
  <si>
    <t xml:space="preserve">Część 3. Pieczywo </t>
  </si>
  <si>
    <t>Część 4. Warzywa i owoce</t>
  </si>
  <si>
    <t xml:space="preserve">Część 5. Mięso i wyroby wędliniarskie </t>
  </si>
  <si>
    <t>Część 6. Ryby,  mrożonki i przetwory warzywno owocowe</t>
  </si>
  <si>
    <t xml:space="preserve">Część 7. Jaja </t>
  </si>
  <si>
    <t>Woda mineralna gazowana - butelki 0,5 l</t>
  </si>
  <si>
    <t>Woda mineralna gazowana - butelki 1,5 l</t>
  </si>
  <si>
    <t>Woda mineralna niegazowana - butelki po 1,5 l</t>
  </si>
  <si>
    <t>Olej słonecznikowy (opak. 1 l)</t>
  </si>
  <si>
    <t>Olej z oliwek (opak. 0,5 l)</t>
  </si>
  <si>
    <t>Filet z dorsza mrożony SHP, bez glazury</t>
  </si>
  <si>
    <t>Filet z tilapii mrożony do 25 % glazury</t>
  </si>
  <si>
    <t>Miruna mrożona - filet SHP, bez glazury</t>
  </si>
  <si>
    <t>Jaja kurze "L"</t>
  </si>
  <si>
    <t>Makaron nitki 250 g (4 jajeczny)</t>
  </si>
  <si>
    <t>Ogórek konserwowy po 900 g</t>
  </si>
  <si>
    <t>Konserwa makrela w pomidorach po 170 g</t>
  </si>
  <si>
    <t>Makaron świderki po 2,5 kg</t>
  </si>
  <si>
    <t>Płatki jęczmienne błyskawiczne po 400 g</t>
  </si>
  <si>
    <t>Majonez 700 g typu Winiary</t>
  </si>
  <si>
    <t>Ser biały półtłusty</t>
  </si>
  <si>
    <t>Ser topiony wędzony</t>
  </si>
  <si>
    <t>Ser topiony wędzony z szynką</t>
  </si>
  <si>
    <t>Ser żółty dziurawiec typu RYDZKI</t>
  </si>
  <si>
    <t>Ser żółty typu rolada ustrzycka</t>
  </si>
  <si>
    <t>Bułka słodka z serem</t>
  </si>
  <si>
    <t>Bułka słodka z marmoladą</t>
  </si>
  <si>
    <t xml:space="preserve">Bułka słodka z jagodami </t>
  </si>
  <si>
    <t xml:space="preserve">Pączki z marmoladą </t>
  </si>
  <si>
    <t>Pączki z nadzieniem różanym</t>
  </si>
  <si>
    <t>Pączki z nadzieniem budyniowym</t>
  </si>
  <si>
    <t>Pączki z nadzieniem ajerkoniak</t>
  </si>
  <si>
    <t>Bułka duża pszenna po 90 g</t>
  </si>
  <si>
    <t>Ziemniaki młode</t>
  </si>
  <si>
    <t>Cebula czerwona</t>
  </si>
  <si>
    <t>Sałata zielona</t>
  </si>
  <si>
    <t>Rabarbar</t>
  </si>
  <si>
    <t>Botwina</t>
  </si>
  <si>
    <t>Brokuł</t>
  </si>
  <si>
    <t>Salceson drobiowy z kurczaka</t>
  </si>
  <si>
    <t>Salceson drobiowy z indyka</t>
  </si>
  <si>
    <t>Salceson wieprzowy włoski</t>
  </si>
  <si>
    <t>Salceson ozorkowy</t>
  </si>
  <si>
    <t>Wieprzowina - biodrówka b/k</t>
  </si>
  <si>
    <t>Parówka z szynki</t>
  </si>
  <si>
    <t>Schab pieczony</t>
  </si>
  <si>
    <t>Szynka typu z pieca</t>
  </si>
  <si>
    <t>Szynka typu krucha</t>
  </si>
  <si>
    <t>Pierś wędzona z indyka</t>
  </si>
  <si>
    <t>Pieczeń ala kaczka</t>
  </si>
  <si>
    <t>Polędwica sopocka</t>
  </si>
  <si>
    <t>Kaszanka z podrobami</t>
  </si>
  <si>
    <t xml:space="preserve">Żołądki drobiowe świeże </t>
  </si>
  <si>
    <t>Żołądki z indyka świeże</t>
  </si>
  <si>
    <t>Kości wędzone wieprzowe</t>
  </si>
  <si>
    <t>Wołowina - pręga b/k</t>
  </si>
  <si>
    <t>Wołowina - ligawa b/k</t>
  </si>
  <si>
    <t>Filet z mintaja mrożony SHP, bez glazury</t>
  </si>
  <si>
    <t>Knedle z truskawkami</t>
  </si>
  <si>
    <t>Ćwiartka z kurczaka mrożona</t>
  </si>
  <si>
    <t>Woda mineralna niegazowana - butelki 0,5 l</t>
  </si>
  <si>
    <t>Pieczeń wieprzowa</t>
  </si>
  <si>
    <t>Pachwina wędzona</t>
  </si>
  <si>
    <t>Szynka konserwowa prasowana</t>
  </si>
  <si>
    <t>Wieprzowina - golonka tylna</t>
  </si>
  <si>
    <t>Mrożonka włoszczyzna paski</t>
  </si>
  <si>
    <t>Fasola mrożona szparagowa</t>
  </si>
  <si>
    <t>Serek kanapkowy po 150 g</t>
  </si>
  <si>
    <t>Makaron kolanka po 2,5 kg</t>
  </si>
  <si>
    <t>Sól  po 1 kg</t>
  </si>
  <si>
    <t>Makaron spaghetti po 400 g</t>
  </si>
  <si>
    <t>Mąka pszenna typ 500 po 1 kg</t>
  </si>
  <si>
    <t>Kasza manna po 1 kg</t>
  </si>
  <si>
    <t>Kasza jęczmienna po 1 kg</t>
  </si>
  <si>
    <t>Kasza kukurydziana po 0,5 kg</t>
  </si>
  <si>
    <t>Cukier - wyrób polski - Kategoria I po 1 kg</t>
  </si>
  <si>
    <t>Cukier puder po 0,5 kg</t>
  </si>
  <si>
    <t>Groszek konserwowy po 400 g</t>
  </si>
  <si>
    <t>Musztarda po 1 kg</t>
  </si>
  <si>
    <t>Ocet po 1 l</t>
  </si>
  <si>
    <t>Krem czekoladowy po 400 g</t>
  </si>
  <si>
    <t>Dżemy po 280 g</t>
  </si>
  <si>
    <t>Marmolada wieloowocowa po 1 kg</t>
  </si>
  <si>
    <t>Masa makowa po 850 g</t>
  </si>
  <si>
    <t>Brzoskwinie w puszce po 850 g</t>
  </si>
  <si>
    <t>Wiórki kokosowe po 100 g</t>
  </si>
  <si>
    <t>Rodzynki po 500 g</t>
  </si>
  <si>
    <t>Cukier waniliowy po 1 kg</t>
  </si>
  <si>
    <t>Cynamon po 1 kg</t>
  </si>
  <si>
    <t>Kwasek cytrynowy po 1 kg</t>
  </si>
  <si>
    <t>Proszek do pieczenia po 1 kg</t>
  </si>
  <si>
    <t>Żelatyna  po 1 kg</t>
  </si>
  <si>
    <t>Pieczarki marynowane po 850 g</t>
  </si>
  <si>
    <t>Płatki kukurydziane po 500 g</t>
  </si>
  <si>
    <t>Płatki owsiane błyskawiczne po 400 g</t>
  </si>
  <si>
    <t>Ananasy w puszce po 500 g</t>
  </si>
  <si>
    <t>Aromaty do ciast różne po 9 ml</t>
  </si>
  <si>
    <t>Wafle suche tortowe po 150 g</t>
  </si>
  <si>
    <t>Serek homogenizowany po 150 g typu Danio</t>
  </si>
  <si>
    <t>Śmietana 18% po 200 g</t>
  </si>
  <si>
    <t>Śmietana 30% po 200 g</t>
  </si>
  <si>
    <t>Jogurt owocowy po 115 g typu Danon</t>
  </si>
  <si>
    <t>Jogurt naturalny po 180 g typu ZOTT</t>
  </si>
  <si>
    <t>Jogurt owocowy po 150 g typu Jogobella</t>
  </si>
  <si>
    <t>Serek typu mój ulubiony po 450 g</t>
  </si>
  <si>
    <t>Deser ryżowy po 150  g</t>
  </si>
  <si>
    <t>Deser z musli po 150 g</t>
  </si>
  <si>
    <t>Deser - kaszka po 150 g</t>
  </si>
  <si>
    <t>Deser - serniczek po 150 g</t>
  </si>
  <si>
    <t>Rogal zwykły po 90 g</t>
  </si>
  <si>
    <t>Rogal maślany po 30 g</t>
  </si>
  <si>
    <t>Groch łuskany po 5 kg</t>
  </si>
  <si>
    <t>Fasola Jasiek po 500 g</t>
  </si>
  <si>
    <t>Śledź po kaszubsku po 2,5 kg</t>
  </si>
  <si>
    <t>Śledź po wiejsku po 2,5 kg</t>
  </si>
  <si>
    <t>Śledź po myśliwsku po 2,5 kg</t>
  </si>
  <si>
    <t>Lody różne na patyku po 50 ml</t>
  </si>
  <si>
    <t>Lody różne na patyku po 110 ml</t>
  </si>
  <si>
    <t>Lody różne w kubku po 200 ml</t>
  </si>
  <si>
    <t>Lody różne po 5 l</t>
  </si>
  <si>
    <t>Szczaw konserwowy po 320 g</t>
  </si>
  <si>
    <t>Jabłka prażone "szarlotka" 11 kg</t>
  </si>
  <si>
    <t>Margaryna w płynie po 3,7 l</t>
  </si>
  <si>
    <t>……………………………………………………………………</t>
  </si>
  <si>
    <t>…………………………………………….</t>
  </si>
  <si>
    <t>Miejscowość, data</t>
  </si>
  <si>
    <t>Podpis Wykonawcy</t>
  </si>
  <si>
    <t>UWAGA dotycząca wypełniania formularza cenowego!</t>
  </si>
  <si>
    <t xml:space="preserve">W formularzu cenowym należy uzupełnić kolumnę 5 (cena jednostkowa netto) oraz kolumnę 7 (podatek VAT) wpisując odpowiednią </t>
  </si>
  <si>
    <t>Wypełniać  i załączyć do oferty formularze cenowe na te części zamówienia, na które składana jest oferta.</t>
  </si>
  <si>
    <t xml:space="preserve">liczbę; w przypadku ceny jednostkowej netto z dwoma miejscami po przecinku. Pozostałe kolumny przeliczą się automatycznie. </t>
  </si>
  <si>
    <t>RAZEM wartość brutto należy przenieść do formularza oferty (pkt. 4 odpowiadający części zamówienia).</t>
  </si>
  <si>
    <t>RAZEM wartość netto należy przenieść do formularza oferty (pkt. 4 odpowiadający części zamówienia).</t>
  </si>
  <si>
    <t>RAZEM</t>
  </si>
  <si>
    <t xml:space="preserve"> RAZEM wartość brutto należy przenieść do formularza oferty (pkt. 4 odpowiadający części zamówienia).</t>
  </si>
  <si>
    <t>Makaron świderki po 2,5 kg z mąki durum</t>
  </si>
  <si>
    <t>Makaron kolanka po 2,5 kg z mąki durum</t>
  </si>
  <si>
    <t>Makaron łazanki po 2,5 kg z mąki durum</t>
  </si>
  <si>
    <t>Makaron muszelki po 2,5 kg z mąki durum</t>
  </si>
  <si>
    <t>Pasztet z drobiu 160g (typu prochowicki)</t>
  </si>
  <si>
    <t>Pasztet z drobiu 300g (typu prochowicki)</t>
  </si>
  <si>
    <t>Konserwy mięsne wieprzowe 300g</t>
  </si>
  <si>
    <t>Pasztet wieprzowy 500g</t>
  </si>
  <si>
    <t>Miód naturalny po 900 g- PSZCZELI</t>
  </si>
  <si>
    <t>Powidła śliwkowe po 300g</t>
  </si>
  <si>
    <t>Konserwa śledź w pomidorach 170g</t>
  </si>
  <si>
    <t>Konserwa śledź w oleju 170g</t>
  </si>
  <si>
    <t>Konserwa szprot w pomidorach 170g</t>
  </si>
  <si>
    <t>Konserwa makrela w oleju po 170 g</t>
  </si>
  <si>
    <t>Napoje owocowe rózne gazowane po 1,5 l</t>
  </si>
  <si>
    <t>Napoje owocowe rózne niegazowane po 1,5 l</t>
  </si>
  <si>
    <t>Soda oczyszczona po 500g</t>
  </si>
  <si>
    <t>Majonez po 900g typu Świdnicki</t>
  </si>
  <si>
    <t>Oranżada rózna po 1,5 l</t>
  </si>
  <si>
    <t>Masło extra (osełka po 100g)</t>
  </si>
  <si>
    <t>Masło smakowe typu smaksełko po 100g</t>
  </si>
  <si>
    <t>Mleko 1l</t>
  </si>
  <si>
    <t>Maślanka  1l</t>
  </si>
  <si>
    <t>Kefir  380g</t>
  </si>
  <si>
    <t>Serek wiejski 150g</t>
  </si>
  <si>
    <t>Chleb zwykły krojony 550 g</t>
  </si>
  <si>
    <t>Chleb z orkiszem krojony 500 g</t>
  </si>
  <si>
    <t>Chleb typu FITNNESS krojony 500 g</t>
  </si>
  <si>
    <t>Chleb IG dla diabetyków 300 g</t>
  </si>
  <si>
    <t>Chleb żytni razowy ze słonecznikiem 500 g</t>
  </si>
  <si>
    <t>Chleb graham 500 g</t>
  </si>
  <si>
    <t>Bułka pszenna wrocławska krojona 400 g</t>
  </si>
  <si>
    <t>Bułka mała pszenne po 50g</t>
  </si>
  <si>
    <t>Ogórek świeży od 01.11.2016-30.06.2017</t>
  </si>
  <si>
    <t>Ogórek świeży od 01.07.2017 do 31.10.2017</t>
  </si>
  <si>
    <t>Ogórek małosolny</t>
  </si>
  <si>
    <t>Pomidory świeże od 01.11.2016 do 30.06.2017</t>
  </si>
  <si>
    <t>Pomidory świeże od 01.07.2017 do 31.10.2017</t>
  </si>
  <si>
    <t>Pomidor malinowy od 01.11.2016 do 30.06.2017</t>
  </si>
  <si>
    <t>Pomidor malinowy od 01.07.2017 do 31.10.2017</t>
  </si>
  <si>
    <t>Fasolka szparagowa żółta od 01.07.2017 do 31.10.2017</t>
  </si>
  <si>
    <t>Fasolka szparagowa zielona od 01.07.2017 do 31.10.2017</t>
  </si>
  <si>
    <t>Sałata lodowa</t>
  </si>
  <si>
    <t>Pieczarka świeża</t>
  </si>
  <si>
    <t>Ćwiartka z kurczaka świeża I gat.</t>
  </si>
  <si>
    <t>Ćwiartka z kurczaka świeża II gat.</t>
  </si>
  <si>
    <t>Uda z kurczaka z obciętym grzbietem</t>
  </si>
  <si>
    <t>Wołowina b/k pieczeniowa</t>
  </si>
  <si>
    <t>Wieprzowina-schab b/k</t>
  </si>
  <si>
    <t>Kalafir mrożony</t>
  </si>
  <si>
    <t>Mąka tortowa typ 450 po 1 kg</t>
  </si>
  <si>
    <t>Mąka ziemniaczana po 1 kg</t>
  </si>
  <si>
    <t>Olej roślinny (opak. 1 l)</t>
  </si>
  <si>
    <t>Olej roślinny (opak. 3 l)</t>
  </si>
  <si>
    <t>Konserwa szprot podwędzany po 170 g</t>
  </si>
  <si>
    <t>Filet z soli mrożony do 15% glazury</t>
  </si>
  <si>
    <t>Mrożonka kompotowa</t>
  </si>
  <si>
    <t>Truskawka mrożona</t>
  </si>
  <si>
    <t>Lody różne rożek po 110 ml</t>
  </si>
  <si>
    <t>Koncentrat owocowy po 5 l (Kanister) bez syntetycznych barwników i substancji słodzących</t>
  </si>
  <si>
    <t>Filet z piersi kurczaka</t>
  </si>
  <si>
    <t>Wątroba wieprzowa</t>
  </si>
  <si>
    <t>Żeberka wieprzowe trójkąty</t>
  </si>
  <si>
    <t>Filet z morszczuka mrożony SHP bez glazury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</si>
</sst>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_z_ł"/>
    <numFmt numFmtId="165" formatCode="#,##0.00\ &quot;zł&quot;"/>
  </numFmts>
  <fonts count="10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164" fontId="2" fillId="0" borderId="1" xfId="0" applyNumberFormat="1" applyFont="1" applyBorder="1" applyAlignment="1"/>
    <xf numFmtId="16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/>
    <xf numFmtId="9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horizontal="right" vertical="center"/>
    </xf>
    <xf numFmtId="165" fontId="1" fillId="0" borderId="1" xfId="0" applyNumberFormat="1" applyFont="1" applyBorder="1"/>
    <xf numFmtId="165" fontId="1" fillId="0" borderId="1" xfId="0" applyNumberFormat="1" applyFont="1" applyBorder="1" applyAlignment="1">
      <alignment vertical="center"/>
    </xf>
    <xf numFmtId="165" fontId="1" fillId="0" borderId="1" xfId="0" applyNumberFormat="1" applyFont="1" applyBorder="1" applyAlignment="1">
      <alignment horizontal="right"/>
    </xf>
    <xf numFmtId="165" fontId="3" fillId="0" borderId="1" xfId="0" applyNumberFormat="1" applyFont="1" applyBorder="1"/>
    <xf numFmtId="3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1" fillId="0" borderId="0" xfId="0" applyFont="1"/>
    <xf numFmtId="0" fontId="1" fillId="0" borderId="0" xfId="0" applyFont="1" applyBorder="1"/>
    <xf numFmtId="4" fontId="1" fillId="0" borderId="0" xfId="0" applyNumberFormat="1" applyFont="1" applyBorder="1"/>
    <xf numFmtId="3" fontId="1" fillId="0" borderId="1" xfId="0" applyNumberFormat="1" applyFont="1" applyBorder="1" applyAlignment="1">
      <alignment vertical="center"/>
    </xf>
    <xf numFmtId="9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8" fillId="0" borderId="0" xfId="0" applyFont="1" applyBorder="1"/>
    <xf numFmtId="165" fontId="7" fillId="0" borderId="0" xfId="0" applyNumberFormat="1" applyFont="1" applyBorder="1"/>
    <xf numFmtId="0" fontId="4" fillId="0" borderId="0" xfId="0" applyFont="1" applyBorder="1"/>
    <xf numFmtId="0" fontId="7" fillId="0" borderId="0" xfId="0" applyFont="1" applyBorder="1" applyAlignment="1">
      <alignment horizontal="right" vertical="center"/>
    </xf>
    <xf numFmtId="0" fontId="0" fillId="0" borderId="0" xfId="0" applyBorder="1"/>
    <xf numFmtId="0" fontId="9" fillId="0" borderId="0" xfId="0" applyFont="1"/>
    <xf numFmtId="0" fontId="4" fillId="0" borderId="0" xfId="0" applyFont="1"/>
    <xf numFmtId="165" fontId="6" fillId="0" borderId="1" xfId="0" applyNumberFormat="1" applyFont="1" applyBorder="1"/>
    <xf numFmtId="165" fontId="6" fillId="0" borderId="1" xfId="0" applyNumberFormat="1" applyFont="1" applyBorder="1" applyAlignment="1">
      <alignment vertical="center"/>
    </xf>
    <xf numFmtId="165" fontId="1" fillId="0" borderId="0" xfId="0" applyNumberFormat="1" applyFont="1" applyFill="1" applyBorder="1"/>
    <xf numFmtId="0" fontId="4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tabSelected="1" view="pageLayout" topLeftCell="A12" workbookViewId="0">
      <selection activeCell="D17" sqref="D17"/>
    </sheetView>
  </sheetViews>
  <sheetFormatPr defaultRowHeight="15" x14ac:dyDescent="0.25"/>
  <cols>
    <col min="1" max="1" width="3.85546875" bestFit="1" customWidth="1"/>
    <col min="2" max="2" width="35" bestFit="1" customWidth="1"/>
    <col min="3" max="3" width="5.42578125" bestFit="1" customWidth="1"/>
    <col min="4" max="4" width="5.5703125" bestFit="1" customWidth="1"/>
    <col min="6" max="6" width="10.5703125" bestFit="1" customWidth="1"/>
    <col min="7" max="7" width="7" bestFit="1" customWidth="1"/>
    <col min="8" max="8" width="10.5703125" bestFit="1" customWidth="1"/>
  </cols>
  <sheetData>
    <row r="1" spans="1:8" ht="18.75" x14ac:dyDescent="0.25">
      <c r="A1" s="48" t="s">
        <v>98</v>
      </c>
      <c r="B1" s="48"/>
      <c r="C1" s="48"/>
      <c r="D1" s="48"/>
      <c r="E1" s="48"/>
      <c r="F1" s="48"/>
      <c r="G1" s="48"/>
      <c r="H1" s="48"/>
    </row>
    <row r="2" spans="1:8" x14ac:dyDescent="0.25">
      <c r="A2" s="24"/>
      <c r="B2" s="26"/>
      <c r="C2" s="27"/>
      <c r="D2" s="27"/>
      <c r="E2" s="27"/>
      <c r="F2" s="27"/>
      <c r="G2" s="26"/>
      <c r="H2" s="25"/>
    </row>
    <row r="3" spans="1:8" ht="36.75" x14ac:dyDescent="0.25">
      <c r="A3" s="14" t="s">
        <v>0</v>
      </c>
      <c r="B3" s="16" t="s">
        <v>1</v>
      </c>
      <c r="C3" s="13" t="s">
        <v>2</v>
      </c>
      <c r="D3" s="13" t="s">
        <v>91</v>
      </c>
      <c r="E3" s="12" t="s">
        <v>3</v>
      </c>
      <c r="F3" s="13" t="s">
        <v>4</v>
      </c>
      <c r="G3" s="14" t="s">
        <v>95</v>
      </c>
      <c r="H3" s="14" t="s">
        <v>5</v>
      </c>
    </row>
    <row r="4" spans="1:8" x14ac:dyDescent="0.25">
      <c r="A4" s="3">
        <v>1</v>
      </c>
      <c r="B4" s="3">
        <v>2</v>
      </c>
      <c r="C4" s="3">
        <v>3</v>
      </c>
      <c r="D4" s="3">
        <v>4</v>
      </c>
      <c r="E4" s="3">
        <v>5</v>
      </c>
      <c r="F4" s="3">
        <v>6</v>
      </c>
      <c r="G4" s="3">
        <v>7</v>
      </c>
      <c r="H4" s="3">
        <v>8</v>
      </c>
    </row>
    <row r="5" spans="1:8" x14ac:dyDescent="0.25">
      <c r="A5" s="5">
        <v>1</v>
      </c>
      <c r="B5" s="6" t="s">
        <v>114</v>
      </c>
      <c r="C5" s="17">
        <v>200</v>
      </c>
      <c r="D5" s="4" t="s">
        <v>92</v>
      </c>
      <c r="E5" s="18">
        <v>0</v>
      </c>
      <c r="F5" s="18">
        <f>ROUND(C5*E5,2)</f>
        <v>0</v>
      </c>
      <c r="G5" s="8"/>
      <c r="H5" s="18">
        <f>ROUND(F5+F5*G5,2)</f>
        <v>0</v>
      </c>
    </row>
    <row r="6" spans="1:8" x14ac:dyDescent="0.25">
      <c r="A6" s="5">
        <v>2</v>
      </c>
      <c r="B6" s="6" t="s">
        <v>117</v>
      </c>
      <c r="C6" s="17">
        <v>250</v>
      </c>
      <c r="D6" s="4" t="s">
        <v>92</v>
      </c>
      <c r="E6" s="18">
        <v>0</v>
      </c>
      <c r="F6" s="18">
        <f>ROUND(C6*E6,2)</f>
        <v>0</v>
      </c>
      <c r="G6" s="8"/>
      <c r="H6" s="18">
        <f>ROUND(F6+F6*G6,2)</f>
        <v>0</v>
      </c>
    </row>
    <row r="7" spans="1:8" x14ac:dyDescent="0.25">
      <c r="A7" s="5">
        <v>3</v>
      </c>
      <c r="B7" s="6" t="s">
        <v>168</v>
      </c>
      <c r="C7" s="17">
        <v>250</v>
      </c>
      <c r="D7" s="4" t="s">
        <v>92</v>
      </c>
      <c r="E7" s="18">
        <v>0</v>
      </c>
      <c r="F7" s="18">
        <f>ROUND(C7*E7,2)</f>
        <v>0</v>
      </c>
      <c r="G7" s="8"/>
      <c r="H7" s="18">
        <f>ROUND(F7+F7*G7,2)</f>
        <v>0</v>
      </c>
    </row>
    <row r="8" spans="1:8" x14ac:dyDescent="0.25">
      <c r="A8" s="5">
        <v>4</v>
      </c>
      <c r="B8" s="6" t="s">
        <v>170</v>
      </c>
      <c r="C8" s="17">
        <v>30</v>
      </c>
      <c r="D8" s="4" t="s">
        <v>92</v>
      </c>
      <c r="E8" s="18">
        <v>0</v>
      </c>
      <c r="F8" s="18">
        <f>ROUND(C8*E8,2)</f>
        <v>0</v>
      </c>
      <c r="G8" s="8"/>
      <c r="H8" s="18">
        <f>ROUND(F8+F8*G8,2)</f>
        <v>0</v>
      </c>
    </row>
    <row r="9" spans="1:8" x14ac:dyDescent="0.25">
      <c r="A9" s="5">
        <v>5</v>
      </c>
      <c r="B9" s="6" t="s">
        <v>235</v>
      </c>
      <c r="C9" s="17">
        <v>100</v>
      </c>
      <c r="D9" s="4" t="s">
        <v>92</v>
      </c>
      <c r="E9" s="19">
        <v>0</v>
      </c>
      <c r="F9" s="18">
        <f t="shared" ref="F9:F70" si="0">ROUND(C9*E9,2)</f>
        <v>0</v>
      </c>
      <c r="G9" s="8"/>
      <c r="H9" s="18">
        <f>ROUND(F9+F9*G9,2)</f>
        <v>0</v>
      </c>
    </row>
    <row r="10" spans="1:8" x14ac:dyDescent="0.25">
      <c r="A10" s="5">
        <v>6</v>
      </c>
      <c r="B10" s="6" t="s">
        <v>236</v>
      </c>
      <c r="C10" s="17">
        <v>100</v>
      </c>
      <c r="D10" s="4" t="s">
        <v>92</v>
      </c>
      <c r="E10" s="18">
        <v>0</v>
      </c>
      <c r="F10" s="18">
        <f t="shared" si="0"/>
        <v>0</v>
      </c>
      <c r="G10" s="8"/>
      <c r="H10" s="18">
        <f t="shared" ref="H10:H70" si="1">ROUND(F10+F10*G10,2)</f>
        <v>0</v>
      </c>
    </row>
    <row r="11" spans="1:8" x14ac:dyDescent="0.25">
      <c r="A11" s="5">
        <v>7</v>
      </c>
      <c r="B11" s="6" t="s">
        <v>237</v>
      </c>
      <c r="C11" s="17">
        <v>100</v>
      </c>
      <c r="D11" s="4" t="s">
        <v>92</v>
      </c>
      <c r="E11" s="19">
        <v>0</v>
      </c>
      <c r="F11" s="19">
        <f t="shared" si="0"/>
        <v>0</v>
      </c>
      <c r="G11" s="8"/>
      <c r="H11" s="19">
        <f t="shared" si="1"/>
        <v>0</v>
      </c>
    </row>
    <row r="12" spans="1:8" x14ac:dyDescent="0.25">
      <c r="A12" s="5">
        <v>8</v>
      </c>
      <c r="B12" s="6" t="s">
        <v>238</v>
      </c>
      <c r="C12" s="17">
        <v>50</v>
      </c>
      <c r="D12" s="4" t="s">
        <v>92</v>
      </c>
      <c r="E12" s="19">
        <v>0</v>
      </c>
      <c r="F12" s="19">
        <f t="shared" si="0"/>
        <v>0</v>
      </c>
      <c r="G12" s="8"/>
      <c r="H12" s="19">
        <f t="shared" si="1"/>
        <v>0</v>
      </c>
    </row>
    <row r="13" spans="1:8" x14ac:dyDescent="0.25">
      <c r="A13" s="5">
        <v>9</v>
      </c>
      <c r="B13" s="30" t="s">
        <v>105</v>
      </c>
      <c r="C13" s="17">
        <v>380</v>
      </c>
      <c r="D13" s="4" t="s">
        <v>93</v>
      </c>
      <c r="E13" s="18">
        <v>0</v>
      </c>
      <c r="F13" s="18">
        <f t="shared" si="0"/>
        <v>0</v>
      </c>
      <c r="G13" s="8"/>
      <c r="H13" s="18">
        <f t="shared" si="1"/>
        <v>0</v>
      </c>
    </row>
    <row r="14" spans="1:8" x14ac:dyDescent="0.25">
      <c r="A14" s="5">
        <v>10</v>
      </c>
      <c r="B14" s="30" t="s">
        <v>106</v>
      </c>
      <c r="C14" s="17">
        <v>800</v>
      </c>
      <c r="D14" s="4" t="s">
        <v>93</v>
      </c>
      <c r="E14" s="18">
        <v>0</v>
      </c>
      <c r="F14" s="18">
        <f t="shared" si="0"/>
        <v>0</v>
      </c>
      <c r="G14" s="8"/>
      <c r="H14" s="18">
        <f t="shared" si="1"/>
        <v>0</v>
      </c>
    </row>
    <row r="15" spans="1:8" x14ac:dyDescent="0.25">
      <c r="A15" s="5">
        <v>11</v>
      </c>
      <c r="B15" s="44" t="s">
        <v>160</v>
      </c>
      <c r="C15" s="17">
        <v>150</v>
      </c>
      <c r="D15" s="4" t="s">
        <v>93</v>
      </c>
      <c r="E15" s="18">
        <v>0</v>
      </c>
      <c r="F15" s="18">
        <f t="shared" si="0"/>
        <v>0</v>
      </c>
      <c r="G15" s="8"/>
      <c r="H15" s="18">
        <f t="shared" si="1"/>
        <v>0</v>
      </c>
    </row>
    <row r="16" spans="1:8" x14ac:dyDescent="0.25">
      <c r="A16" s="5">
        <v>12</v>
      </c>
      <c r="B16" s="44" t="s">
        <v>107</v>
      </c>
      <c r="C16" s="17">
        <v>200</v>
      </c>
      <c r="D16" s="4" t="s">
        <v>93</v>
      </c>
      <c r="E16" s="18">
        <v>0</v>
      </c>
      <c r="F16" s="18">
        <f t="shared" si="0"/>
        <v>0</v>
      </c>
      <c r="G16" s="8"/>
      <c r="H16" s="18">
        <f t="shared" si="1"/>
        <v>0</v>
      </c>
    </row>
    <row r="17" spans="1:8" x14ac:dyDescent="0.25">
      <c r="A17" s="5">
        <v>13</v>
      </c>
      <c r="B17" s="6" t="s">
        <v>169</v>
      </c>
      <c r="C17" s="17">
        <v>700</v>
      </c>
      <c r="D17" s="5" t="s">
        <v>92</v>
      </c>
      <c r="E17" s="18">
        <v>0</v>
      </c>
      <c r="F17" s="18">
        <f t="shared" si="0"/>
        <v>0</v>
      </c>
      <c r="G17" s="8"/>
      <c r="H17" s="18">
        <f t="shared" si="1"/>
        <v>0</v>
      </c>
    </row>
    <row r="18" spans="1:8" x14ac:dyDescent="0.25">
      <c r="A18" s="5">
        <v>14</v>
      </c>
      <c r="B18" s="6" t="s">
        <v>239</v>
      </c>
      <c r="C18" s="17">
        <v>350</v>
      </c>
      <c r="D18" s="5" t="s">
        <v>92</v>
      </c>
      <c r="E18" s="18">
        <v>0</v>
      </c>
      <c r="F18" s="18">
        <f t="shared" si="0"/>
        <v>0</v>
      </c>
      <c r="G18" s="8"/>
      <c r="H18" s="18">
        <f t="shared" si="1"/>
        <v>0</v>
      </c>
    </row>
    <row r="19" spans="1:8" x14ac:dyDescent="0.25">
      <c r="A19" s="5">
        <v>15</v>
      </c>
      <c r="B19" s="6" t="s">
        <v>240</v>
      </c>
      <c r="C19" s="17">
        <v>250</v>
      </c>
      <c r="D19" s="5" t="s">
        <v>92</v>
      </c>
      <c r="E19" s="19">
        <v>0</v>
      </c>
      <c r="F19" s="18">
        <f t="shared" si="0"/>
        <v>0</v>
      </c>
      <c r="G19" s="8"/>
      <c r="H19" s="18">
        <f t="shared" si="1"/>
        <v>0</v>
      </c>
    </row>
    <row r="20" spans="1:8" x14ac:dyDescent="0.25">
      <c r="A20" s="5">
        <v>16</v>
      </c>
      <c r="B20" s="6" t="s">
        <v>241</v>
      </c>
      <c r="C20" s="17">
        <v>250</v>
      </c>
      <c r="D20" s="5" t="s">
        <v>92</v>
      </c>
      <c r="E20" s="19">
        <v>0</v>
      </c>
      <c r="F20" s="18">
        <f t="shared" si="0"/>
        <v>0</v>
      </c>
      <c r="G20" s="8"/>
      <c r="H20" s="18">
        <f t="shared" si="1"/>
        <v>0</v>
      </c>
    </row>
    <row r="21" spans="1:8" x14ac:dyDescent="0.25">
      <c r="A21" s="5">
        <v>17</v>
      </c>
      <c r="B21" s="6" t="s">
        <v>242</v>
      </c>
      <c r="C21" s="17">
        <v>50</v>
      </c>
      <c r="D21" s="5" t="s">
        <v>92</v>
      </c>
      <c r="E21" s="19">
        <v>0</v>
      </c>
      <c r="F21" s="18">
        <f>ROUND(C21*E21,2)</f>
        <v>0</v>
      </c>
      <c r="G21" s="8"/>
      <c r="H21" s="18">
        <f t="shared" si="1"/>
        <v>0</v>
      </c>
    </row>
    <row r="22" spans="1:8" x14ac:dyDescent="0.25">
      <c r="A22" s="5">
        <v>18</v>
      </c>
      <c r="B22" s="6" t="s">
        <v>115</v>
      </c>
      <c r="C22" s="17">
        <v>150</v>
      </c>
      <c r="D22" s="5" t="s">
        <v>92</v>
      </c>
      <c r="E22" s="18">
        <v>0</v>
      </c>
      <c r="F22" s="18">
        <f t="shared" si="0"/>
        <v>0</v>
      </c>
      <c r="G22" s="8"/>
      <c r="H22" s="18">
        <f t="shared" si="1"/>
        <v>0</v>
      </c>
    </row>
    <row r="23" spans="1:8" x14ac:dyDescent="0.25">
      <c r="A23" s="5">
        <v>19</v>
      </c>
      <c r="B23" s="30" t="s">
        <v>171</v>
      </c>
      <c r="C23" s="17">
        <v>300</v>
      </c>
      <c r="D23" s="5" t="s">
        <v>92</v>
      </c>
      <c r="E23" s="18">
        <v>0</v>
      </c>
      <c r="F23" s="18">
        <f t="shared" si="0"/>
        <v>0</v>
      </c>
      <c r="G23" s="8"/>
      <c r="H23" s="18">
        <f t="shared" si="1"/>
        <v>0</v>
      </c>
    </row>
    <row r="24" spans="1:8" x14ac:dyDescent="0.25">
      <c r="A24" s="5">
        <v>20</v>
      </c>
      <c r="B24" s="30" t="s">
        <v>285</v>
      </c>
      <c r="C24" s="17">
        <v>700</v>
      </c>
      <c r="D24" s="5" t="s">
        <v>92</v>
      </c>
      <c r="E24" s="18">
        <v>0</v>
      </c>
      <c r="F24" s="18">
        <f t="shared" si="0"/>
        <v>0</v>
      </c>
      <c r="G24" s="8"/>
      <c r="H24" s="18">
        <f t="shared" si="1"/>
        <v>0</v>
      </c>
    </row>
    <row r="25" spans="1:8" x14ac:dyDescent="0.25">
      <c r="A25" s="5">
        <v>21</v>
      </c>
      <c r="B25" s="6" t="s">
        <v>286</v>
      </c>
      <c r="C25" s="17">
        <v>100</v>
      </c>
      <c r="D25" s="5" t="s">
        <v>92</v>
      </c>
      <c r="E25" s="18">
        <v>0</v>
      </c>
      <c r="F25" s="18">
        <f t="shared" si="0"/>
        <v>0</v>
      </c>
      <c r="G25" s="8"/>
      <c r="H25" s="18">
        <f t="shared" si="1"/>
        <v>0</v>
      </c>
    </row>
    <row r="26" spans="1:8" x14ac:dyDescent="0.25">
      <c r="A26" s="5">
        <v>22</v>
      </c>
      <c r="B26" s="6" t="s">
        <v>172</v>
      </c>
      <c r="C26" s="17">
        <v>150</v>
      </c>
      <c r="D26" s="5" t="s">
        <v>92</v>
      </c>
      <c r="E26" s="18">
        <v>0</v>
      </c>
      <c r="F26" s="18">
        <f t="shared" si="0"/>
        <v>0</v>
      </c>
      <c r="G26" s="8"/>
      <c r="H26" s="18">
        <f t="shared" si="1"/>
        <v>0</v>
      </c>
    </row>
    <row r="27" spans="1:8" x14ac:dyDescent="0.25">
      <c r="A27" s="5">
        <v>23</v>
      </c>
      <c r="B27" s="6" t="s">
        <v>173</v>
      </c>
      <c r="C27" s="17">
        <v>300</v>
      </c>
      <c r="D27" s="5" t="s">
        <v>92</v>
      </c>
      <c r="E27" s="18">
        <v>0</v>
      </c>
      <c r="F27" s="18">
        <f t="shared" si="0"/>
        <v>0</v>
      </c>
      <c r="G27" s="8"/>
      <c r="H27" s="18">
        <f t="shared" si="1"/>
        <v>0</v>
      </c>
    </row>
    <row r="28" spans="1:8" x14ac:dyDescent="0.25">
      <c r="A28" s="5">
        <v>24</v>
      </c>
      <c r="B28" s="6" t="s">
        <v>174</v>
      </c>
      <c r="C28" s="17">
        <v>100</v>
      </c>
      <c r="D28" s="5" t="s">
        <v>92</v>
      </c>
      <c r="E28" s="18">
        <v>0</v>
      </c>
      <c r="F28" s="18">
        <f t="shared" si="0"/>
        <v>0</v>
      </c>
      <c r="G28" s="8"/>
      <c r="H28" s="18">
        <f t="shared" si="1"/>
        <v>0</v>
      </c>
    </row>
    <row r="29" spans="1:8" x14ac:dyDescent="0.25">
      <c r="A29" s="5">
        <v>25</v>
      </c>
      <c r="B29" s="6" t="s">
        <v>175</v>
      </c>
      <c r="C29" s="17">
        <v>4000</v>
      </c>
      <c r="D29" s="5" t="s">
        <v>92</v>
      </c>
      <c r="E29" s="18">
        <v>0</v>
      </c>
      <c r="F29" s="18">
        <f t="shared" si="0"/>
        <v>0</v>
      </c>
      <c r="G29" s="8"/>
      <c r="H29" s="18">
        <f t="shared" si="1"/>
        <v>0</v>
      </c>
    </row>
    <row r="30" spans="1:8" x14ac:dyDescent="0.25">
      <c r="A30" s="5">
        <v>26</v>
      </c>
      <c r="B30" s="6" t="s">
        <v>176</v>
      </c>
      <c r="C30" s="17">
        <v>15</v>
      </c>
      <c r="D30" s="5" t="s">
        <v>92</v>
      </c>
      <c r="E30" s="18">
        <v>0</v>
      </c>
      <c r="F30" s="18">
        <f t="shared" si="0"/>
        <v>0</v>
      </c>
      <c r="G30" s="8"/>
      <c r="H30" s="18">
        <f t="shared" si="1"/>
        <v>0</v>
      </c>
    </row>
    <row r="31" spans="1:8" x14ac:dyDescent="0.25">
      <c r="A31" s="5">
        <v>27</v>
      </c>
      <c r="B31" s="6" t="s">
        <v>177</v>
      </c>
      <c r="C31" s="17">
        <v>150</v>
      </c>
      <c r="D31" s="5" t="s">
        <v>92</v>
      </c>
      <c r="E31" s="18">
        <v>0</v>
      </c>
      <c r="F31" s="18">
        <f t="shared" si="0"/>
        <v>0</v>
      </c>
      <c r="G31" s="8"/>
      <c r="H31" s="18">
        <f t="shared" si="1"/>
        <v>0</v>
      </c>
    </row>
    <row r="32" spans="1:8" x14ac:dyDescent="0.25">
      <c r="A32" s="5">
        <v>28</v>
      </c>
      <c r="B32" s="6" t="s">
        <v>178</v>
      </c>
      <c r="C32" s="17">
        <v>150</v>
      </c>
      <c r="D32" s="5" t="s">
        <v>92</v>
      </c>
      <c r="E32" s="18">
        <v>0</v>
      </c>
      <c r="F32" s="18">
        <f t="shared" si="0"/>
        <v>0</v>
      </c>
      <c r="G32" s="8"/>
      <c r="H32" s="18">
        <f t="shared" si="1"/>
        <v>0</v>
      </c>
    </row>
    <row r="33" spans="1:8" x14ac:dyDescent="0.25">
      <c r="A33" s="5">
        <v>29</v>
      </c>
      <c r="B33" s="6" t="s">
        <v>179</v>
      </c>
      <c r="C33" s="17">
        <v>100</v>
      </c>
      <c r="D33" s="5" t="s">
        <v>93</v>
      </c>
      <c r="E33" s="18">
        <v>0</v>
      </c>
      <c r="F33" s="18">
        <f t="shared" si="0"/>
        <v>0</v>
      </c>
      <c r="G33" s="8"/>
      <c r="H33" s="18">
        <f t="shared" si="1"/>
        <v>0</v>
      </c>
    </row>
    <row r="34" spans="1:8" x14ac:dyDescent="0.25">
      <c r="A34" s="5">
        <v>30</v>
      </c>
      <c r="B34" s="6" t="s">
        <v>287</v>
      </c>
      <c r="C34" s="17">
        <v>250</v>
      </c>
      <c r="D34" s="5" t="s">
        <v>93</v>
      </c>
      <c r="E34" s="18">
        <v>0</v>
      </c>
      <c r="F34" s="18">
        <f t="shared" si="0"/>
        <v>0</v>
      </c>
      <c r="G34" s="8"/>
      <c r="H34" s="18">
        <f t="shared" si="1"/>
        <v>0</v>
      </c>
    </row>
    <row r="35" spans="1:8" x14ac:dyDescent="0.25">
      <c r="A35" s="5">
        <v>31</v>
      </c>
      <c r="B35" s="6" t="s">
        <v>288</v>
      </c>
      <c r="C35" s="17">
        <v>300</v>
      </c>
      <c r="D35" s="5" t="s">
        <v>93</v>
      </c>
      <c r="E35" s="18">
        <v>0</v>
      </c>
      <c r="F35" s="18">
        <f t="shared" si="0"/>
        <v>0</v>
      </c>
      <c r="G35" s="8"/>
      <c r="H35" s="18">
        <f t="shared" si="1"/>
        <v>0</v>
      </c>
    </row>
    <row r="36" spans="1:8" x14ac:dyDescent="0.25">
      <c r="A36" s="5">
        <v>32</v>
      </c>
      <c r="B36" s="6" t="s">
        <v>108</v>
      </c>
      <c r="C36" s="17">
        <v>100</v>
      </c>
      <c r="D36" s="5" t="s">
        <v>93</v>
      </c>
      <c r="E36" s="18">
        <v>0</v>
      </c>
      <c r="F36" s="18">
        <f t="shared" si="0"/>
        <v>0</v>
      </c>
      <c r="G36" s="8"/>
      <c r="H36" s="18">
        <f t="shared" si="1"/>
        <v>0</v>
      </c>
    </row>
    <row r="37" spans="1:8" x14ac:dyDescent="0.25">
      <c r="A37" s="5">
        <v>33</v>
      </c>
      <c r="B37" s="6" t="s">
        <v>109</v>
      </c>
      <c r="C37" s="17">
        <v>10</v>
      </c>
      <c r="D37" s="5" t="s">
        <v>93</v>
      </c>
      <c r="E37" s="18">
        <v>0</v>
      </c>
      <c r="F37" s="18">
        <f t="shared" si="0"/>
        <v>0</v>
      </c>
      <c r="G37" s="8"/>
      <c r="H37" s="18">
        <f t="shared" si="1"/>
        <v>0</v>
      </c>
    </row>
    <row r="38" spans="1:8" x14ac:dyDescent="0.25">
      <c r="A38" s="5">
        <v>34</v>
      </c>
      <c r="B38" s="6" t="s">
        <v>243</v>
      </c>
      <c r="C38" s="17">
        <v>80</v>
      </c>
      <c r="D38" s="5" t="s">
        <v>92</v>
      </c>
      <c r="E38" s="18">
        <v>0</v>
      </c>
      <c r="F38" s="18">
        <f t="shared" si="0"/>
        <v>0</v>
      </c>
      <c r="G38" s="8"/>
      <c r="H38" s="18">
        <f t="shared" si="1"/>
        <v>0</v>
      </c>
    </row>
    <row r="39" spans="1:8" x14ac:dyDescent="0.25">
      <c r="A39" s="5">
        <v>35</v>
      </c>
      <c r="B39" s="6" t="s">
        <v>180</v>
      </c>
      <c r="C39" s="17">
        <v>150</v>
      </c>
      <c r="D39" s="5" t="s">
        <v>92</v>
      </c>
      <c r="E39" s="18">
        <v>0</v>
      </c>
      <c r="F39" s="18">
        <f t="shared" si="0"/>
        <v>0</v>
      </c>
      <c r="G39" s="8"/>
      <c r="H39" s="18">
        <f t="shared" si="1"/>
        <v>0</v>
      </c>
    </row>
    <row r="40" spans="1:8" x14ac:dyDescent="0.25">
      <c r="A40" s="5">
        <v>36</v>
      </c>
      <c r="B40" s="6" t="s">
        <v>181</v>
      </c>
      <c r="C40" s="17">
        <v>250</v>
      </c>
      <c r="D40" s="5" t="s">
        <v>92</v>
      </c>
      <c r="E40" s="18">
        <v>0</v>
      </c>
      <c r="F40" s="18">
        <f t="shared" si="0"/>
        <v>0</v>
      </c>
      <c r="G40" s="8"/>
      <c r="H40" s="18">
        <f t="shared" si="1"/>
        <v>0</v>
      </c>
    </row>
    <row r="41" spans="1:8" x14ac:dyDescent="0.25">
      <c r="A41" s="5">
        <v>37</v>
      </c>
      <c r="B41" s="6" t="s">
        <v>244</v>
      </c>
      <c r="C41" s="17">
        <v>150</v>
      </c>
      <c r="D41" s="5" t="s">
        <v>92</v>
      </c>
      <c r="E41" s="18">
        <v>0</v>
      </c>
      <c r="F41" s="18">
        <f t="shared" si="0"/>
        <v>0</v>
      </c>
      <c r="G41" s="8"/>
      <c r="H41" s="18">
        <f t="shared" si="1"/>
        <v>0</v>
      </c>
    </row>
    <row r="42" spans="1:8" x14ac:dyDescent="0.25">
      <c r="A42" s="5">
        <v>38</v>
      </c>
      <c r="B42" s="6" t="s">
        <v>182</v>
      </c>
      <c r="C42" s="17">
        <v>150</v>
      </c>
      <c r="D42" s="5" t="s">
        <v>92</v>
      </c>
      <c r="E42" s="18">
        <v>0</v>
      </c>
      <c r="F42" s="18">
        <f t="shared" si="0"/>
        <v>0</v>
      </c>
      <c r="G42" s="8"/>
      <c r="H42" s="18">
        <f t="shared" si="1"/>
        <v>0</v>
      </c>
    </row>
    <row r="43" spans="1:8" x14ac:dyDescent="0.25">
      <c r="A43" s="5">
        <v>39</v>
      </c>
      <c r="B43" s="6" t="s">
        <v>183</v>
      </c>
      <c r="C43" s="17">
        <v>20</v>
      </c>
      <c r="D43" s="5" t="s">
        <v>92</v>
      </c>
      <c r="E43" s="18">
        <v>0</v>
      </c>
      <c r="F43" s="18">
        <f t="shared" si="0"/>
        <v>0</v>
      </c>
      <c r="G43" s="8"/>
      <c r="H43" s="18">
        <f t="shared" si="1"/>
        <v>0</v>
      </c>
    </row>
    <row r="44" spans="1:8" x14ac:dyDescent="0.25">
      <c r="A44" s="5">
        <v>40</v>
      </c>
      <c r="B44" s="6" t="s">
        <v>184</v>
      </c>
      <c r="C44" s="17">
        <v>20</v>
      </c>
      <c r="D44" s="5" t="s">
        <v>92</v>
      </c>
      <c r="E44" s="18">
        <v>0</v>
      </c>
      <c r="F44" s="18">
        <f t="shared" si="0"/>
        <v>0</v>
      </c>
      <c r="G44" s="8"/>
      <c r="H44" s="18">
        <f t="shared" si="1"/>
        <v>0</v>
      </c>
    </row>
    <row r="45" spans="1:8" x14ac:dyDescent="0.25">
      <c r="A45" s="5">
        <v>41</v>
      </c>
      <c r="B45" s="6" t="s">
        <v>185</v>
      </c>
      <c r="C45" s="17">
        <v>10</v>
      </c>
      <c r="D45" s="5" t="s">
        <v>92</v>
      </c>
      <c r="E45" s="18">
        <v>0</v>
      </c>
      <c r="F45" s="18">
        <f t="shared" si="0"/>
        <v>0</v>
      </c>
      <c r="G45" s="8"/>
      <c r="H45" s="18">
        <f t="shared" si="1"/>
        <v>0</v>
      </c>
    </row>
    <row r="46" spans="1:8" x14ac:dyDescent="0.25">
      <c r="A46" s="5">
        <v>42</v>
      </c>
      <c r="B46" s="6" t="s">
        <v>186</v>
      </c>
      <c r="C46" s="17">
        <v>10</v>
      </c>
      <c r="D46" s="5" t="s">
        <v>92</v>
      </c>
      <c r="E46" s="18">
        <v>0</v>
      </c>
      <c r="F46" s="18">
        <f t="shared" si="0"/>
        <v>0</v>
      </c>
      <c r="G46" s="8"/>
      <c r="H46" s="18">
        <f t="shared" si="1"/>
        <v>0</v>
      </c>
    </row>
    <row r="47" spans="1:8" x14ac:dyDescent="0.25">
      <c r="A47" s="5">
        <v>43</v>
      </c>
      <c r="B47" s="6" t="s">
        <v>187</v>
      </c>
      <c r="C47" s="17">
        <v>5</v>
      </c>
      <c r="D47" s="5" t="s">
        <v>92</v>
      </c>
      <c r="E47" s="18">
        <v>0</v>
      </c>
      <c r="F47" s="18">
        <f t="shared" si="0"/>
        <v>0</v>
      </c>
      <c r="G47" s="8"/>
      <c r="H47" s="18">
        <f t="shared" si="1"/>
        <v>0</v>
      </c>
    </row>
    <row r="48" spans="1:8" x14ac:dyDescent="0.25">
      <c r="A48" s="5">
        <v>44</v>
      </c>
      <c r="B48" s="6" t="s">
        <v>188</v>
      </c>
      <c r="C48" s="17">
        <v>3</v>
      </c>
      <c r="D48" s="5" t="s">
        <v>92</v>
      </c>
      <c r="E48" s="18">
        <v>0</v>
      </c>
      <c r="F48" s="18">
        <f t="shared" si="0"/>
        <v>0</v>
      </c>
      <c r="G48" s="8"/>
      <c r="H48" s="18">
        <f t="shared" si="1"/>
        <v>0</v>
      </c>
    </row>
    <row r="49" spans="1:8" x14ac:dyDescent="0.25">
      <c r="A49" s="5">
        <v>45</v>
      </c>
      <c r="B49" s="6" t="s">
        <v>189</v>
      </c>
      <c r="C49" s="17">
        <v>5</v>
      </c>
      <c r="D49" s="5" t="s">
        <v>92</v>
      </c>
      <c r="E49" s="18">
        <v>0</v>
      </c>
      <c r="F49" s="18">
        <f t="shared" si="0"/>
        <v>0</v>
      </c>
      <c r="G49" s="8"/>
      <c r="H49" s="18">
        <f t="shared" si="1"/>
        <v>0</v>
      </c>
    </row>
    <row r="50" spans="1:8" x14ac:dyDescent="0.25">
      <c r="A50" s="5">
        <v>46</v>
      </c>
      <c r="B50" s="6" t="s">
        <v>190</v>
      </c>
      <c r="C50" s="17">
        <v>5</v>
      </c>
      <c r="D50" s="5" t="s">
        <v>92</v>
      </c>
      <c r="E50" s="19">
        <v>0</v>
      </c>
      <c r="F50" s="18">
        <f t="shared" si="0"/>
        <v>0</v>
      </c>
      <c r="G50" s="8"/>
      <c r="H50" s="18">
        <f t="shared" si="1"/>
        <v>0</v>
      </c>
    </row>
    <row r="51" spans="1:8" x14ac:dyDescent="0.25">
      <c r="A51" s="5">
        <v>47</v>
      </c>
      <c r="B51" s="6" t="s">
        <v>191</v>
      </c>
      <c r="C51" s="17">
        <v>10</v>
      </c>
      <c r="D51" s="5" t="s">
        <v>92</v>
      </c>
      <c r="E51" s="19">
        <v>0</v>
      </c>
      <c r="F51" s="18">
        <f t="shared" si="0"/>
        <v>0</v>
      </c>
      <c r="G51" s="8"/>
      <c r="H51" s="18">
        <f t="shared" si="1"/>
        <v>0</v>
      </c>
    </row>
    <row r="52" spans="1:8" x14ac:dyDescent="0.25">
      <c r="A52" s="5">
        <v>48</v>
      </c>
      <c r="B52" s="30" t="s">
        <v>245</v>
      </c>
      <c r="C52" s="17">
        <v>20</v>
      </c>
      <c r="D52" s="5" t="s">
        <v>92</v>
      </c>
      <c r="E52" s="18">
        <v>0</v>
      </c>
      <c r="F52" s="18">
        <f t="shared" si="0"/>
        <v>0</v>
      </c>
      <c r="G52" s="8"/>
      <c r="H52" s="18">
        <f t="shared" si="1"/>
        <v>0</v>
      </c>
    </row>
    <row r="53" spans="1:8" x14ac:dyDescent="0.25">
      <c r="A53" s="5">
        <v>49</v>
      </c>
      <c r="B53" s="30" t="s">
        <v>246</v>
      </c>
      <c r="C53" s="17">
        <v>20</v>
      </c>
      <c r="D53" s="5" t="s">
        <v>92</v>
      </c>
      <c r="E53" s="18">
        <v>0</v>
      </c>
      <c r="F53" s="18">
        <f t="shared" si="0"/>
        <v>0</v>
      </c>
      <c r="G53" s="8"/>
      <c r="H53" s="18">
        <f t="shared" si="1"/>
        <v>0</v>
      </c>
    </row>
    <row r="54" spans="1:8" x14ac:dyDescent="0.25">
      <c r="A54" s="5">
        <v>50</v>
      </c>
      <c r="B54" s="6" t="s">
        <v>247</v>
      </c>
      <c r="C54" s="17">
        <v>20</v>
      </c>
      <c r="D54" s="5" t="s">
        <v>92</v>
      </c>
      <c r="E54" s="18">
        <v>0</v>
      </c>
      <c r="F54" s="18">
        <f t="shared" si="0"/>
        <v>0</v>
      </c>
      <c r="G54" s="8"/>
      <c r="H54" s="18">
        <f t="shared" si="1"/>
        <v>0</v>
      </c>
    </row>
    <row r="55" spans="1:8" x14ac:dyDescent="0.25">
      <c r="A55" s="5">
        <v>51</v>
      </c>
      <c r="B55" s="6" t="s">
        <v>116</v>
      </c>
      <c r="C55" s="17">
        <v>30</v>
      </c>
      <c r="D55" s="5" t="s">
        <v>92</v>
      </c>
      <c r="E55" s="18">
        <v>0</v>
      </c>
      <c r="F55" s="18">
        <f t="shared" si="0"/>
        <v>0</v>
      </c>
      <c r="G55" s="8"/>
      <c r="H55" s="18">
        <f t="shared" si="1"/>
        <v>0</v>
      </c>
    </row>
    <row r="56" spans="1:8" x14ac:dyDescent="0.25">
      <c r="A56" s="5">
        <v>52</v>
      </c>
      <c r="B56" s="6" t="s">
        <v>248</v>
      </c>
      <c r="C56" s="17">
        <v>20</v>
      </c>
      <c r="D56" s="5" t="s">
        <v>92</v>
      </c>
      <c r="E56" s="18">
        <v>0</v>
      </c>
      <c r="F56" s="18">
        <f t="shared" si="0"/>
        <v>0</v>
      </c>
      <c r="G56" s="8"/>
      <c r="H56" s="18">
        <f t="shared" si="1"/>
        <v>0</v>
      </c>
    </row>
    <row r="57" spans="1:8" x14ac:dyDescent="0.25">
      <c r="A57" s="5">
        <v>53</v>
      </c>
      <c r="B57" s="6" t="s">
        <v>289</v>
      </c>
      <c r="C57" s="17">
        <v>30</v>
      </c>
      <c r="D57" s="5" t="s">
        <v>92</v>
      </c>
      <c r="E57" s="18">
        <v>0</v>
      </c>
      <c r="F57" s="18">
        <f t="shared" si="0"/>
        <v>0</v>
      </c>
      <c r="G57" s="8"/>
      <c r="H57" s="18">
        <f t="shared" si="1"/>
        <v>0</v>
      </c>
    </row>
    <row r="58" spans="1:8" x14ac:dyDescent="0.25">
      <c r="A58" s="5">
        <v>54</v>
      </c>
      <c r="B58" s="6" t="s">
        <v>192</v>
      </c>
      <c r="C58" s="17">
        <v>60</v>
      </c>
      <c r="D58" s="5" t="s">
        <v>92</v>
      </c>
      <c r="E58" s="18">
        <v>0</v>
      </c>
      <c r="F58" s="18">
        <f t="shared" si="0"/>
        <v>0</v>
      </c>
      <c r="G58" s="8"/>
      <c r="H58" s="18">
        <f t="shared" si="1"/>
        <v>0</v>
      </c>
    </row>
    <row r="59" spans="1:8" x14ac:dyDescent="0.25">
      <c r="A59" s="5">
        <v>55</v>
      </c>
      <c r="B59" s="6" t="s">
        <v>193</v>
      </c>
      <c r="C59" s="17">
        <v>70</v>
      </c>
      <c r="D59" s="5" t="s">
        <v>92</v>
      </c>
      <c r="E59" s="18">
        <v>0</v>
      </c>
      <c r="F59" s="18">
        <f t="shared" si="0"/>
        <v>0</v>
      </c>
      <c r="G59" s="8"/>
      <c r="H59" s="18">
        <f t="shared" si="1"/>
        <v>0</v>
      </c>
    </row>
    <row r="60" spans="1:8" x14ac:dyDescent="0.25">
      <c r="A60" s="5">
        <v>56</v>
      </c>
      <c r="B60" s="6" t="s">
        <v>194</v>
      </c>
      <c r="C60" s="17">
        <v>40</v>
      </c>
      <c r="D60" s="5" t="s">
        <v>92</v>
      </c>
      <c r="E60" s="18">
        <v>0</v>
      </c>
      <c r="F60" s="18">
        <f t="shared" si="0"/>
        <v>0</v>
      </c>
      <c r="G60" s="8"/>
      <c r="H60" s="18">
        <f t="shared" si="1"/>
        <v>0</v>
      </c>
    </row>
    <row r="61" spans="1:8" x14ac:dyDescent="0.25">
      <c r="A61" s="5">
        <v>57</v>
      </c>
      <c r="B61" s="6" t="s">
        <v>118</v>
      </c>
      <c r="C61" s="17">
        <v>40</v>
      </c>
      <c r="D61" s="5" t="s">
        <v>92</v>
      </c>
      <c r="E61" s="18">
        <v>0</v>
      </c>
      <c r="F61" s="18">
        <f t="shared" si="0"/>
        <v>0</v>
      </c>
      <c r="G61" s="8"/>
      <c r="H61" s="18">
        <f t="shared" si="1"/>
        <v>0</v>
      </c>
    </row>
    <row r="62" spans="1:8" x14ac:dyDescent="0.25">
      <c r="A62" s="5">
        <v>58</v>
      </c>
      <c r="B62" s="6" t="s">
        <v>195</v>
      </c>
      <c r="C62" s="17">
        <v>30</v>
      </c>
      <c r="D62" s="5" t="s">
        <v>92</v>
      </c>
      <c r="E62" s="18">
        <v>0</v>
      </c>
      <c r="F62" s="18">
        <f t="shared" si="0"/>
        <v>0</v>
      </c>
      <c r="G62" s="8"/>
      <c r="H62" s="18">
        <f t="shared" si="1"/>
        <v>0</v>
      </c>
    </row>
    <row r="63" spans="1:8" x14ac:dyDescent="0.25">
      <c r="A63" s="5">
        <v>59</v>
      </c>
      <c r="B63" s="6" t="s">
        <v>249</v>
      </c>
      <c r="C63" s="17">
        <v>200</v>
      </c>
      <c r="D63" s="5" t="s">
        <v>94</v>
      </c>
      <c r="E63" s="18">
        <v>0</v>
      </c>
      <c r="F63" s="18">
        <f t="shared" si="0"/>
        <v>0</v>
      </c>
      <c r="G63" s="8"/>
      <c r="H63" s="18">
        <f t="shared" si="1"/>
        <v>0</v>
      </c>
    </row>
    <row r="64" spans="1:8" x14ac:dyDescent="0.25">
      <c r="A64" s="5">
        <v>60</v>
      </c>
      <c r="B64" s="6" t="s">
        <v>250</v>
      </c>
      <c r="C64" s="17">
        <v>200</v>
      </c>
      <c r="D64" s="5" t="s">
        <v>94</v>
      </c>
      <c r="E64" s="18">
        <v>0</v>
      </c>
      <c r="F64" s="18">
        <f t="shared" si="0"/>
        <v>0</v>
      </c>
      <c r="G64" s="8"/>
      <c r="H64" s="18">
        <f t="shared" si="1"/>
        <v>0</v>
      </c>
    </row>
    <row r="65" spans="1:8" x14ac:dyDescent="0.25">
      <c r="A65" s="5">
        <v>61</v>
      </c>
      <c r="B65" s="6" t="s">
        <v>196</v>
      </c>
      <c r="C65" s="17">
        <v>30</v>
      </c>
      <c r="D65" s="5" t="s">
        <v>94</v>
      </c>
      <c r="E65" s="18">
        <v>0</v>
      </c>
      <c r="F65" s="18">
        <f t="shared" si="0"/>
        <v>0</v>
      </c>
      <c r="G65" s="8"/>
      <c r="H65" s="18">
        <f t="shared" si="1"/>
        <v>0</v>
      </c>
    </row>
    <row r="66" spans="1:8" x14ac:dyDescent="0.25">
      <c r="A66" s="5">
        <v>62</v>
      </c>
      <c r="B66" s="6" t="s">
        <v>251</v>
      </c>
      <c r="C66" s="17">
        <v>5</v>
      </c>
      <c r="D66" s="5" t="s">
        <v>92</v>
      </c>
      <c r="E66" s="18">
        <v>0</v>
      </c>
      <c r="F66" s="18">
        <f t="shared" si="0"/>
        <v>0</v>
      </c>
      <c r="G66" s="8"/>
      <c r="H66" s="18">
        <f t="shared" si="1"/>
        <v>0</v>
      </c>
    </row>
    <row r="67" spans="1:8" x14ac:dyDescent="0.25">
      <c r="A67" s="5">
        <v>63</v>
      </c>
      <c r="B67" s="6" t="s">
        <v>197</v>
      </c>
      <c r="C67" s="17">
        <v>50</v>
      </c>
      <c r="D67" s="5" t="s">
        <v>94</v>
      </c>
      <c r="E67" s="18">
        <v>0</v>
      </c>
      <c r="F67" s="18">
        <f t="shared" si="0"/>
        <v>0</v>
      </c>
      <c r="G67" s="8"/>
      <c r="H67" s="18">
        <f t="shared" si="1"/>
        <v>0</v>
      </c>
    </row>
    <row r="68" spans="1:8" x14ac:dyDescent="0.25">
      <c r="A68" s="5">
        <v>64</v>
      </c>
      <c r="B68" s="6" t="s">
        <v>252</v>
      </c>
      <c r="C68" s="17">
        <v>150</v>
      </c>
      <c r="D68" s="5" t="s">
        <v>92</v>
      </c>
      <c r="E68" s="18">
        <v>0</v>
      </c>
      <c r="F68" s="18">
        <f t="shared" si="0"/>
        <v>0</v>
      </c>
      <c r="G68" s="8"/>
      <c r="H68" s="18">
        <f t="shared" si="1"/>
        <v>0</v>
      </c>
    </row>
    <row r="69" spans="1:8" x14ac:dyDescent="0.25">
      <c r="A69" s="5">
        <v>65</v>
      </c>
      <c r="B69" s="6" t="s">
        <v>119</v>
      </c>
      <c r="C69" s="17">
        <v>350</v>
      </c>
      <c r="D69" s="5" t="s">
        <v>92</v>
      </c>
      <c r="E69" s="18">
        <v>0</v>
      </c>
      <c r="F69" s="18">
        <f t="shared" si="0"/>
        <v>0</v>
      </c>
      <c r="G69" s="8"/>
      <c r="H69" s="18">
        <f t="shared" si="1"/>
        <v>0</v>
      </c>
    </row>
    <row r="70" spans="1:8" x14ac:dyDescent="0.25">
      <c r="A70" s="5">
        <v>66</v>
      </c>
      <c r="B70" s="6" t="s">
        <v>253</v>
      </c>
      <c r="C70" s="17">
        <v>300</v>
      </c>
      <c r="D70" s="5" t="s">
        <v>94</v>
      </c>
      <c r="E70" s="18">
        <v>0</v>
      </c>
      <c r="F70" s="18">
        <f t="shared" si="0"/>
        <v>0</v>
      </c>
      <c r="G70" s="8"/>
      <c r="H70" s="18">
        <f t="shared" si="1"/>
        <v>0</v>
      </c>
    </row>
    <row r="71" spans="1:8" ht="15.75" x14ac:dyDescent="0.25">
      <c r="A71" s="45" t="s">
        <v>6</v>
      </c>
      <c r="B71" s="46"/>
      <c r="C71" s="46"/>
      <c r="D71" s="46"/>
      <c r="E71" s="47"/>
      <c r="F71" s="31">
        <f>SUM(F5:F70)</f>
        <v>0</v>
      </c>
      <c r="G71" s="9"/>
      <c r="H71" s="42">
        <f>SUM(H5:H70)</f>
        <v>0</v>
      </c>
    </row>
    <row r="75" spans="1:8" x14ac:dyDescent="0.25">
      <c r="A75" s="49" t="s">
        <v>223</v>
      </c>
      <c r="B75" s="49"/>
      <c r="C75" s="34"/>
      <c r="D75" s="34"/>
      <c r="E75" s="50" t="s">
        <v>224</v>
      </c>
      <c r="F75" s="50"/>
      <c r="G75" s="50"/>
      <c r="H75" s="35"/>
    </row>
    <row r="76" spans="1:8" x14ac:dyDescent="0.25">
      <c r="A76" s="51" t="s">
        <v>225</v>
      </c>
      <c r="B76" s="51"/>
      <c r="C76" s="36"/>
      <c r="D76" s="36"/>
      <c r="E76" s="52" t="s">
        <v>226</v>
      </c>
      <c r="F76" s="52"/>
      <c r="G76" s="52"/>
      <c r="H76" s="35"/>
    </row>
    <row r="77" spans="1:8" x14ac:dyDescent="0.25">
      <c r="A77" s="37"/>
      <c r="B77" s="38"/>
      <c r="C77" s="38"/>
      <c r="D77" s="38"/>
      <c r="E77" s="38"/>
      <c r="F77" s="38"/>
      <c r="G77" s="38"/>
      <c r="H77" s="35"/>
    </row>
    <row r="78" spans="1:8" x14ac:dyDescent="0.25">
      <c r="A78" s="37"/>
      <c r="B78" s="38"/>
      <c r="C78" s="38"/>
      <c r="D78" s="38"/>
      <c r="E78" s="38"/>
      <c r="F78" s="38"/>
      <c r="G78" s="38"/>
      <c r="H78" s="35"/>
    </row>
    <row r="79" spans="1:8" x14ac:dyDescent="0.25">
      <c r="A79" s="39" t="s">
        <v>227</v>
      </c>
      <c r="B79" s="40"/>
      <c r="C79" s="40"/>
    </row>
    <row r="80" spans="1:8" x14ac:dyDescent="0.25">
      <c r="A80" s="40" t="s">
        <v>228</v>
      </c>
      <c r="B80" s="40"/>
      <c r="C80" s="40"/>
    </row>
    <row r="81" spans="1:3" x14ac:dyDescent="0.25">
      <c r="A81" s="40" t="s">
        <v>230</v>
      </c>
      <c r="B81" s="40"/>
      <c r="C81" s="40"/>
    </row>
    <row r="82" spans="1:3" x14ac:dyDescent="0.25">
      <c r="A82" s="40" t="s">
        <v>231</v>
      </c>
      <c r="B82" s="40"/>
      <c r="C82" s="40"/>
    </row>
    <row r="83" spans="1:3" x14ac:dyDescent="0.25">
      <c r="A83" s="40" t="s">
        <v>229</v>
      </c>
      <c r="B83" s="40"/>
      <c r="C83" s="40"/>
    </row>
  </sheetData>
  <mergeCells count="6">
    <mergeCell ref="A71:E71"/>
    <mergeCell ref="A1:H1"/>
    <mergeCell ref="A75:B75"/>
    <mergeCell ref="E75:G75"/>
    <mergeCell ref="A76:B76"/>
    <mergeCell ref="E76:G7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view="pageLayout" topLeftCell="A10" workbookViewId="0">
      <selection activeCell="B39" sqref="B39"/>
    </sheetView>
  </sheetViews>
  <sheetFormatPr defaultRowHeight="15" x14ac:dyDescent="0.25"/>
  <cols>
    <col min="1" max="1" width="4.140625" bestFit="1" customWidth="1"/>
    <col min="2" max="2" width="32.5703125" customWidth="1"/>
    <col min="3" max="3" width="5.7109375" bestFit="1" customWidth="1"/>
    <col min="4" max="4" width="5.140625" bestFit="1" customWidth="1"/>
    <col min="5" max="5" width="6.5703125" customWidth="1"/>
    <col min="6" max="6" width="10.85546875" customWidth="1"/>
    <col min="7" max="7" width="6.5703125" bestFit="1" customWidth="1"/>
    <col min="8" max="8" width="11.140625" customWidth="1"/>
  </cols>
  <sheetData>
    <row r="1" spans="1:8" ht="18.75" x14ac:dyDescent="0.3">
      <c r="A1" s="53" t="s">
        <v>99</v>
      </c>
      <c r="B1" s="53"/>
      <c r="C1" s="53"/>
      <c r="D1" s="53"/>
      <c r="E1" s="53"/>
      <c r="F1" s="53"/>
      <c r="G1" s="53"/>
      <c r="H1" s="53"/>
    </row>
    <row r="2" spans="1:8" x14ac:dyDescent="0.25">
      <c r="A2" s="24"/>
      <c r="B2" s="26"/>
      <c r="C2" s="27"/>
      <c r="D2" s="27"/>
      <c r="E2" s="27"/>
      <c r="F2" s="27"/>
      <c r="G2" s="26"/>
      <c r="H2" s="25"/>
    </row>
    <row r="3" spans="1:8" ht="36.75" x14ac:dyDescent="0.25">
      <c r="A3" s="9" t="s">
        <v>0</v>
      </c>
      <c r="B3" s="10" t="s">
        <v>1</v>
      </c>
      <c r="C3" s="11" t="s">
        <v>2</v>
      </c>
      <c r="D3" s="13" t="s">
        <v>91</v>
      </c>
      <c r="E3" s="12" t="s">
        <v>3</v>
      </c>
      <c r="F3" s="13" t="s">
        <v>4</v>
      </c>
      <c r="G3" s="14" t="s">
        <v>95</v>
      </c>
      <c r="H3" s="14" t="s">
        <v>5</v>
      </c>
    </row>
    <row r="4" spans="1:8" x14ac:dyDescent="0.25">
      <c r="A4" s="3">
        <v>1</v>
      </c>
      <c r="B4" s="3">
        <v>2</v>
      </c>
      <c r="C4" s="3">
        <v>3</v>
      </c>
      <c r="D4" s="3">
        <v>4</v>
      </c>
      <c r="E4" s="3">
        <v>5</v>
      </c>
      <c r="F4" s="3">
        <v>6</v>
      </c>
      <c r="G4" s="3">
        <v>7</v>
      </c>
      <c r="H4" s="3">
        <v>8</v>
      </c>
    </row>
    <row r="5" spans="1:8" x14ac:dyDescent="0.25">
      <c r="A5" s="6">
        <v>1</v>
      </c>
      <c r="B5" s="6" t="s">
        <v>120</v>
      </c>
      <c r="C5" s="28">
        <v>600</v>
      </c>
      <c r="D5" s="4" t="s">
        <v>92</v>
      </c>
      <c r="E5" s="19">
        <v>0</v>
      </c>
      <c r="F5" s="19">
        <f xml:space="preserve"> ROUND(E5*C5,2)</f>
        <v>0</v>
      </c>
      <c r="G5" s="29"/>
      <c r="H5" s="19">
        <f>ROUND(F5+F5*G5,2)</f>
        <v>0</v>
      </c>
    </row>
    <row r="6" spans="1:8" x14ac:dyDescent="0.25">
      <c r="A6" s="6">
        <v>2</v>
      </c>
      <c r="B6" s="6" t="s">
        <v>7</v>
      </c>
      <c r="C6" s="28">
        <v>250</v>
      </c>
      <c r="D6" s="4" t="s">
        <v>92</v>
      </c>
      <c r="E6" s="19">
        <v>0</v>
      </c>
      <c r="F6" s="19">
        <f t="shared" ref="F6:F37" si="0" xml:space="preserve"> ROUND(E6*C6,2)</f>
        <v>0</v>
      </c>
      <c r="G6" s="29"/>
      <c r="H6" s="19">
        <f t="shared" ref="H6:H37" si="1">ROUND(F6+F6*G6,2)</f>
        <v>0</v>
      </c>
    </row>
    <row r="7" spans="1:8" x14ac:dyDescent="0.25">
      <c r="A7" s="6">
        <v>3</v>
      </c>
      <c r="B7" s="6" t="s">
        <v>122</v>
      </c>
      <c r="C7" s="28">
        <v>30</v>
      </c>
      <c r="D7" s="4" t="s">
        <v>92</v>
      </c>
      <c r="E7" s="19">
        <v>0</v>
      </c>
      <c r="F7" s="19">
        <f t="shared" si="0"/>
        <v>0</v>
      </c>
      <c r="G7" s="29"/>
      <c r="H7" s="19">
        <f t="shared" si="1"/>
        <v>0</v>
      </c>
    </row>
    <row r="8" spans="1:8" x14ac:dyDescent="0.25">
      <c r="A8" s="6">
        <v>4</v>
      </c>
      <c r="B8" s="6" t="s">
        <v>121</v>
      </c>
      <c r="C8" s="28">
        <v>30</v>
      </c>
      <c r="D8" s="4" t="s">
        <v>92</v>
      </c>
      <c r="E8" s="19">
        <v>0</v>
      </c>
      <c r="F8" s="19">
        <f t="shared" si="0"/>
        <v>0</v>
      </c>
      <c r="G8" s="29"/>
      <c r="H8" s="19">
        <f t="shared" si="1"/>
        <v>0</v>
      </c>
    </row>
    <row r="9" spans="1:8" x14ac:dyDescent="0.25">
      <c r="A9" s="6">
        <v>5</v>
      </c>
      <c r="B9" s="6" t="s">
        <v>198</v>
      </c>
      <c r="C9" s="28">
        <v>450</v>
      </c>
      <c r="D9" s="4" t="s">
        <v>92</v>
      </c>
      <c r="E9" s="19">
        <v>0</v>
      </c>
      <c r="F9" s="19">
        <f t="shared" si="0"/>
        <v>0</v>
      </c>
      <c r="G9" s="29"/>
      <c r="H9" s="19">
        <f t="shared" si="1"/>
        <v>0</v>
      </c>
    </row>
    <row r="10" spans="1:8" x14ac:dyDescent="0.25">
      <c r="A10" s="6">
        <v>6</v>
      </c>
      <c r="B10" s="6" t="s">
        <v>199</v>
      </c>
      <c r="C10" s="28">
        <v>300</v>
      </c>
      <c r="D10" s="4" t="s">
        <v>92</v>
      </c>
      <c r="E10" s="19">
        <v>0</v>
      </c>
      <c r="F10" s="19">
        <f t="shared" si="0"/>
        <v>0</v>
      </c>
      <c r="G10" s="29"/>
      <c r="H10" s="19">
        <f t="shared" si="1"/>
        <v>0</v>
      </c>
    </row>
    <row r="11" spans="1:8" x14ac:dyDescent="0.25">
      <c r="A11" s="6">
        <v>7</v>
      </c>
      <c r="B11" s="6" t="s">
        <v>200</v>
      </c>
      <c r="C11" s="28">
        <v>550</v>
      </c>
      <c r="D11" s="4" t="s">
        <v>92</v>
      </c>
      <c r="E11" s="19">
        <v>0</v>
      </c>
      <c r="F11" s="19">
        <f t="shared" si="0"/>
        <v>0</v>
      </c>
      <c r="G11" s="29"/>
      <c r="H11" s="19">
        <f t="shared" si="1"/>
        <v>0</v>
      </c>
    </row>
    <row r="12" spans="1:8" x14ac:dyDescent="0.25">
      <c r="A12" s="6">
        <v>8</v>
      </c>
      <c r="B12" s="6" t="s">
        <v>201</v>
      </c>
      <c r="C12" s="28">
        <v>3000</v>
      </c>
      <c r="D12" s="4" t="s">
        <v>94</v>
      </c>
      <c r="E12" s="19">
        <v>0</v>
      </c>
      <c r="F12" s="19">
        <f t="shared" si="0"/>
        <v>0</v>
      </c>
      <c r="G12" s="29"/>
      <c r="H12" s="19">
        <f t="shared" si="1"/>
        <v>0</v>
      </c>
    </row>
    <row r="13" spans="1:8" x14ac:dyDescent="0.25">
      <c r="A13" s="6">
        <v>9</v>
      </c>
      <c r="B13" s="6" t="s">
        <v>202</v>
      </c>
      <c r="C13" s="28">
        <v>1000</v>
      </c>
      <c r="D13" s="4" t="s">
        <v>94</v>
      </c>
      <c r="E13" s="19">
        <v>0</v>
      </c>
      <c r="F13" s="19">
        <f t="shared" si="0"/>
        <v>0</v>
      </c>
      <c r="G13" s="29"/>
      <c r="H13" s="19">
        <f t="shared" si="1"/>
        <v>0</v>
      </c>
    </row>
    <row r="14" spans="1:8" x14ac:dyDescent="0.25">
      <c r="A14" s="6">
        <v>10</v>
      </c>
      <c r="B14" s="6" t="s">
        <v>203</v>
      </c>
      <c r="C14" s="28">
        <v>1500</v>
      </c>
      <c r="D14" s="4" t="s">
        <v>94</v>
      </c>
      <c r="E14" s="19">
        <v>0</v>
      </c>
      <c r="F14" s="19">
        <f t="shared" si="0"/>
        <v>0</v>
      </c>
      <c r="G14" s="29"/>
      <c r="H14" s="19">
        <f t="shared" si="1"/>
        <v>0</v>
      </c>
    </row>
    <row r="15" spans="1:8" x14ac:dyDescent="0.25">
      <c r="A15" s="6">
        <v>11</v>
      </c>
      <c r="B15" s="6" t="s">
        <v>254</v>
      </c>
      <c r="C15" s="28">
        <v>350</v>
      </c>
      <c r="D15" s="4" t="s">
        <v>92</v>
      </c>
      <c r="E15" s="19">
        <v>0</v>
      </c>
      <c r="F15" s="19">
        <f t="shared" si="0"/>
        <v>0</v>
      </c>
      <c r="G15" s="29"/>
      <c r="H15" s="19">
        <f t="shared" si="1"/>
        <v>0</v>
      </c>
    </row>
    <row r="16" spans="1:8" ht="24" x14ac:dyDescent="0.25">
      <c r="A16" s="6">
        <v>12</v>
      </c>
      <c r="B16" s="30" t="s">
        <v>255</v>
      </c>
      <c r="C16" s="28">
        <v>50</v>
      </c>
      <c r="D16" s="4" t="s">
        <v>92</v>
      </c>
      <c r="E16" s="19">
        <v>0</v>
      </c>
      <c r="F16" s="19">
        <f t="shared" si="0"/>
        <v>0</v>
      </c>
      <c r="G16" s="29"/>
      <c r="H16" s="19">
        <f t="shared" si="1"/>
        <v>0</v>
      </c>
    </row>
    <row r="17" spans="1:8" ht="18.75" customHeight="1" x14ac:dyDescent="0.25">
      <c r="A17" s="6">
        <v>13</v>
      </c>
      <c r="B17" s="30" t="s">
        <v>8</v>
      </c>
      <c r="C17" s="28">
        <v>1800</v>
      </c>
      <c r="D17" s="5" t="s">
        <v>92</v>
      </c>
      <c r="E17" s="19">
        <v>0</v>
      </c>
      <c r="F17" s="19">
        <f t="shared" si="0"/>
        <v>0</v>
      </c>
      <c r="G17" s="29"/>
      <c r="H17" s="19">
        <f t="shared" si="1"/>
        <v>0</v>
      </c>
    </row>
    <row r="18" spans="1:8" x14ac:dyDescent="0.25">
      <c r="A18" s="6">
        <v>14</v>
      </c>
      <c r="B18" s="6" t="s">
        <v>9</v>
      </c>
      <c r="C18" s="28">
        <v>150</v>
      </c>
      <c r="D18" s="5" t="s">
        <v>92</v>
      </c>
      <c r="E18" s="19">
        <v>0</v>
      </c>
      <c r="F18" s="19">
        <f t="shared" si="0"/>
        <v>0</v>
      </c>
      <c r="G18" s="29"/>
      <c r="H18" s="19">
        <f t="shared" si="1"/>
        <v>0</v>
      </c>
    </row>
    <row r="19" spans="1:8" x14ac:dyDescent="0.25">
      <c r="A19" s="6">
        <v>15</v>
      </c>
      <c r="B19" s="6" t="s">
        <v>10</v>
      </c>
      <c r="C19" s="28">
        <v>100</v>
      </c>
      <c r="D19" s="5" t="s">
        <v>92</v>
      </c>
      <c r="E19" s="19">
        <v>0</v>
      </c>
      <c r="F19" s="19">
        <f t="shared" si="0"/>
        <v>0</v>
      </c>
      <c r="G19" s="29"/>
      <c r="H19" s="19">
        <f t="shared" si="1"/>
        <v>0</v>
      </c>
    </row>
    <row r="20" spans="1:8" x14ac:dyDescent="0.25">
      <c r="A20" s="6">
        <v>16</v>
      </c>
      <c r="B20" s="6" t="s">
        <v>11</v>
      </c>
      <c r="C20" s="28">
        <v>100</v>
      </c>
      <c r="D20" s="5" t="s">
        <v>92</v>
      </c>
      <c r="E20" s="19">
        <v>0</v>
      </c>
      <c r="F20" s="19">
        <f t="shared" si="0"/>
        <v>0</v>
      </c>
      <c r="G20" s="29"/>
      <c r="H20" s="19">
        <f t="shared" si="1"/>
        <v>0</v>
      </c>
    </row>
    <row r="21" spans="1:8" x14ac:dyDescent="0.25">
      <c r="A21" s="6">
        <v>17</v>
      </c>
      <c r="B21" s="6" t="s">
        <v>12</v>
      </c>
      <c r="C21" s="28">
        <v>100</v>
      </c>
      <c r="D21" s="5" t="s">
        <v>92</v>
      </c>
      <c r="E21" s="19">
        <v>0</v>
      </c>
      <c r="F21" s="19">
        <f t="shared" si="0"/>
        <v>0</v>
      </c>
      <c r="G21" s="29"/>
      <c r="H21" s="19">
        <f t="shared" si="1"/>
        <v>0</v>
      </c>
    </row>
    <row r="22" spans="1:8" x14ac:dyDescent="0.25">
      <c r="A22" s="6">
        <v>18</v>
      </c>
      <c r="B22" s="6" t="s">
        <v>13</v>
      </c>
      <c r="C22" s="28">
        <v>100</v>
      </c>
      <c r="D22" s="5" t="s">
        <v>92</v>
      </c>
      <c r="E22" s="19">
        <v>0</v>
      </c>
      <c r="F22" s="19">
        <f t="shared" si="0"/>
        <v>0</v>
      </c>
      <c r="G22" s="29"/>
      <c r="H22" s="19">
        <f t="shared" si="1"/>
        <v>0</v>
      </c>
    </row>
    <row r="23" spans="1:8" x14ac:dyDescent="0.25">
      <c r="A23" s="6">
        <v>19</v>
      </c>
      <c r="B23" s="6" t="s">
        <v>123</v>
      </c>
      <c r="C23" s="28">
        <v>150</v>
      </c>
      <c r="D23" s="5" t="s">
        <v>92</v>
      </c>
      <c r="E23" s="19">
        <v>0</v>
      </c>
      <c r="F23" s="19">
        <f t="shared" si="0"/>
        <v>0</v>
      </c>
      <c r="G23" s="29"/>
      <c r="H23" s="19">
        <f t="shared" si="1"/>
        <v>0</v>
      </c>
    </row>
    <row r="24" spans="1:8" x14ac:dyDescent="0.25">
      <c r="A24" s="6">
        <v>20</v>
      </c>
      <c r="B24" s="6" t="s">
        <v>124</v>
      </c>
      <c r="C24" s="28">
        <v>60</v>
      </c>
      <c r="D24" s="5" t="s">
        <v>92</v>
      </c>
      <c r="E24" s="19">
        <v>0</v>
      </c>
      <c r="F24" s="19">
        <f t="shared" si="0"/>
        <v>0</v>
      </c>
      <c r="G24" s="29"/>
      <c r="H24" s="19">
        <f t="shared" si="1"/>
        <v>0</v>
      </c>
    </row>
    <row r="25" spans="1:8" x14ac:dyDescent="0.25">
      <c r="A25" s="6">
        <v>21</v>
      </c>
      <c r="B25" s="6" t="s">
        <v>14</v>
      </c>
      <c r="C25" s="28">
        <v>100</v>
      </c>
      <c r="D25" s="5" t="s">
        <v>92</v>
      </c>
      <c r="E25" s="19">
        <v>0</v>
      </c>
      <c r="F25" s="19">
        <f t="shared" si="0"/>
        <v>0</v>
      </c>
      <c r="G25" s="29"/>
      <c r="H25" s="19">
        <f t="shared" si="1"/>
        <v>0</v>
      </c>
    </row>
    <row r="26" spans="1:8" x14ac:dyDescent="0.25">
      <c r="A26" s="6">
        <v>22</v>
      </c>
      <c r="B26" s="30" t="s">
        <v>15</v>
      </c>
      <c r="C26" s="28">
        <v>80</v>
      </c>
      <c r="D26" s="5" t="s">
        <v>92</v>
      </c>
      <c r="E26" s="19">
        <v>0</v>
      </c>
      <c r="F26" s="19">
        <f t="shared" si="0"/>
        <v>0</v>
      </c>
      <c r="G26" s="29"/>
      <c r="H26" s="19">
        <f t="shared" si="1"/>
        <v>0</v>
      </c>
    </row>
    <row r="27" spans="1:8" x14ac:dyDescent="0.25">
      <c r="A27" s="6">
        <v>23</v>
      </c>
      <c r="B27" s="6" t="s">
        <v>16</v>
      </c>
      <c r="C27" s="28">
        <v>300</v>
      </c>
      <c r="D27" s="5" t="s">
        <v>92</v>
      </c>
      <c r="E27" s="19">
        <v>0</v>
      </c>
      <c r="F27" s="19">
        <f t="shared" si="0"/>
        <v>0</v>
      </c>
      <c r="G27" s="29"/>
      <c r="H27" s="19">
        <f t="shared" si="1"/>
        <v>0</v>
      </c>
    </row>
    <row r="28" spans="1:8" x14ac:dyDescent="0.25">
      <c r="A28" s="6">
        <v>24</v>
      </c>
      <c r="B28" s="6" t="s">
        <v>256</v>
      </c>
      <c r="C28" s="28">
        <v>6000</v>
      </c>
      <c r="D28" s="5" t="s">
        <v>93</v>
      </c>
      <c r="E28" s="19">
        <v>0</v>
      </c>
      <c r="F28" s="19">
        <f t="shared" si="0"/>
        <v>0</v>
      </c>
      <c r="G28" s="29"/>
      <c r="H28" s="19">
        <f t="shared" si="1"/>
        <v>0</v>
      </c>
    </row>
    <row r="29" spans="1:8" x14ac:dyDescent="0.25">
      <c r="A29" s="6">
        <v>25</v>
      </c>
      <c r="B29" s="6" t="s">
        <v>257</v>
      </c>
      <c r="C29" s="28">
        <v>500</v>
      </c>
      <c r="D29" s="5" t="s">
        <v>93</v>
      </c>
      <c r="E29" s="19">
        <v>0</v>
      </c>
      <c r="F29" s="19">
        <f t="shared" si="0"/>
        <v>0</v>
      </c>
      <c r="G29" s="29"/>
      <c r="H29" s="19">
        <f t="shared" si="1"/>
        <v>0</v>
      </c>
    </row>
    <row r="30" spans="1:8" x14ac:dyDescent="0.25">
      <c r="A30" s="6">
        <v>26</v>
      </c>
      <c r="B30" s="6" t="s">
        <v>258</v>
      </c>
      <c r="C30" s="28">
        <v>1500</v>
      </c>
      <c r="D30" s="5" t="s">
        <v>94</v>
      </c>
      <c r="E30" s="19">
        <v>0</v>
      </c>
      <c r="F30" s="19">
        <f t="shared" si="0"/>
        <v>0</v>
      </c>
      <c r="G30" s="29"/>
      <c r="H30" s="19">
        <f t="shared" si="1"/>
        <v>0</v>
      </c>
    </row>
    <row r="31" spans="1:8" x14ac:dyDescent="0.25">
      <c r="A31" s="6">
        <v>27</v>
      </c>
      <c r="B31" s="6" t="s">
        <v>259</v>
      </c>
      <c r="C31" s="28">
        <v>200</v>
      </c>
      <c r="D31" s="5" t="s">
        <v>92</v>
      </c>
      <c r="E31" s="19">
        <v>0</v>
      </c>
      <c r="F31" s="19">
        <f t="shared" si="0"/>
        <v>0</v>
      </c>
      <c r="G31" s="29"/>
      <c r="H31" s="19">
        <f t="shared" si="1"/>
        <v>0</v>
      </c>
    </row>
    <row r="32" spans="1:8" x14ac:dyDescent="0.25">
      <c r="A32" s="6">
        <v>28</v>
      </c>
      <c r="B32" s="6" t="s">
        <v>167</v>
      </c>
      <c r="C32" s="28">
        <v>300</v>
      </c>
      <c r="D32" s="5" t="s">
        <v>94</v>
      </c>
      <c r="E32" s="19">
        <v>0</v>
      </c>
      <c r="F32" s="19">
        <f t="shared" si="0"/>
        <v>0</v>
      </c>
      <c r="G32" s="29"/>
      <c r="H32" s="19">
        <f t="shared" si="1"/>
        <v>0</v>
      </c>
    </row>
    <row r="33" spans="1:8" x14ac:dyDescent="0.25">
      <c r="A33" s="6">
        <v>29</v>
      </c>
      <c r="B33" s="6" t="s">
        <v>204</v>
      </c>
      <c r="C33" s="28">
        <v>180</v>
      </c>
      <c r="D33" s="5" t="s">
        <v>92</v>
      </c>
      <c r="E33" s="19">
        <v>0</v>
      </c>
      <c r="F33" s="19">
        <f t="shared" si="0"/>
        <v>0</v>
      </c>
      <c r="G33" s="29"/>
      <c r="H33" s="19">
        <f t="shared" si="1"/>
        <v>0</v>
      </c>
    </row>
    <row r="34" spans="1:8" x14ac:dyDescent="0.25">
      <c r="A34" s="6">
        <v>30</v>
      </c>
      <c r="B34" s="6" t="s">
        <v>205</v>
      </c>
      <c r="C34" s="28">
        <v>200</v>
      </c>
      <c r="D34" s="5" t="s">
        <v>94</v>
      </c>
      <c r="E34" s="19">
        <v>0</v>
      </c>
      <c r="F34" s="19">
        <f t="shared" si="0"/>
        <v>0</v>
      </c>
      <c r="G34" s="29"/>
      <c r="H34" s="19">
        <f t="shared" si="1"/>
        <v>0</v>
      </c>
    </row>
    <row r="35" spans="1:8" x14ac:dyDescent="0.25">
      <c r="A35" s="6">
        <v>31</v>
      </c>
      <c r="B35" s="6" t="s">
        <v>206</v>
      </c>
      <c r="C35" s="28">
        <v>200</v>
      </c>
      <c r="D35" s="5" t="s">
        <v>94</v>
      </c>
      <c r="E35" s="19">
        <v>0</v>
      </c>
      <c r="F35" s="19">
        <f t="shared" si="0"/>
        <v>0</v>
      </c>
      <c r="G35" s="29"/>
      <c r="H35" s="19">
        <f t="shared" si="1"/>
        <v>0</v>
      </c>
    </row>
    <row r="36" spans="1:8" x14ac:dyDescent="0.25">
      <c r="A36" s="6">
        <v>32</v>
      </c>
      <c r="B36" s="6" t="s">
        <v>207</v>
      </c>
      <c r="C36" s="28">
        <v>200</v>
      </c>
      <c r="D36" s="5" t="s">
        <v>94</v>
      </c>
      <c r="E36" s="19">
        <v>0</v>
      </c>
      <c r="F36" s="19">
        <f t="shared" si="0"/>
        <v>0</v>
      </c>
      <c r="G36" s="29"/>
      <c r="H36" s="19">
        <f t="shared" si="1"/>
        <v>0</v>
      </c>
    </row>
    <row r="37" spans="1:8" x14ac:dyDescent="0.25">
      <c r="A37" s="6">
        <v>33</v>
      </c>
      <c r="B37" s="6" t="s">
        <v>208</v>
      </c>
      <c r="C37" s="28">
        <v>200</v>
      </c>
      <c r="D37" s="5" t="s">
        <v>94</v>
      </c>
      <c r="E37" s="19">
        <v>0</v>
      </c>
      <c r="F37" s="19">
        <f t="shared" si="0"/>
        <v>0</v>
      </c>
      <c r="G37" s="29"/>
      <c r="H37" s="19">
        <f t="shared" si="1"/>
        <v>0</v>
      </c>
    </row>
    <row r="38" spans="1:8" ht="15.75" x14ac:dyDescent="0.25">
      <c r="A38" s="45" t="s">
        <v>6</v>
      </c>
      <c r="B38" s="46"/>
      <c r="C38" s="46"/>
      <c r="D38" s="46"/>
      <c r="E38" s="47"/>
      <c r="F38" s="31">
        <f>SUM(F5:F37)</f>
        <v>0</v>
      </c>
      <c r="G38" s="9"/>
      <c r="H38" s="42">
        <f>SUM(H5:H37)</f>
        <v>0</v>
      </c>
    </row>
    <row r="43" spans="1:8" x14ac:dyDescent="0.25">
      <c r="A43" s="49" t="s">
        <v>223</v>
      </c>
      <c r="B43" s="49"/>
      <c r="C43" s="34"/>
      <c r="D43" s="34"/>
      <c r="E43" s="50" t="s">
        <v>224</v>
      </c>
      <c r="F43" s="50"/>
      <c r="G43" s="50"/>
      <c r="H43" s="35"/>
    </row>
    <row r="44" spans="1:8" x14ac:dyDescent="0.25">
      <c r="A44" s="51" t="s">
        <v>225</v>
      </c>
      <c r="B44" s="51"/>
      <c r="C44" s="36"/>
      <c r="D44" s="36"/>
      <c r="E44" s="52" t="s">
        <v>226</v>
      </c>
      <c r="F44" s="52"/>
      <c r="G44" s="52"/>
      <c r="H44" s="35"/>
    </row>
    <row r="45" spans="1:8" x14ac:dyDescent="0.25">
      <c r="A45" s="37"/>
      <c r="B45" s="38"/>
      <c r="C45" s="38"/>
      <c r="D45" s="38"/>
      <c r="E45" s="38"/>
      <c r="F45" s="38"/>
      <c r="G45" s="38"/>
      <c r="H45" s="35"/>
    </row>
    <row r="46" spans="1:8" x14ac:dyDescent="0.25">
      <c r="A46" s="37"/>
      <c r="B46" s="38"/>
      <c r="C46" s="38"/>
      <c r="D46" s="38"/>
      <c r="E46" s="38"/>
      <c r="F46" s="38"/>
      <c r="G46" s="38"/>
      <c r="H46" s="35"/>
    </row>
    <row r="47" spans="1:8" x14ac:dyDescent="0.25">
      <c r="A47" s="39" t="s">
        <v>227</v>
      </c>
      <c r="B47" s="40"/>
      <c r="C47" s="40"/>
    </row>
    <row r="48" spans="1:8" x14ac:dyDescent="0.25">
      <c r="A48" s="40" t="s">
        <v>228</v>
      </c>
      <c r="B48" s="40"/>
      <c r="C48" s="40"/>
    </row>
    <row r="49" spans="1:3" x14ac:dyDescent="0.25">
      <c r="A49" s="40" t="s">
        <v>230</v>
      </c>
      <c r="B49" s="40"/>
      <c r="C49" s="40"/>
    </row>
    <row r="50" spans="1:3" x14ac:dyDescent="0.25">
      <c r="A50" s="40" t="s">
        <v>232</v>
      </c>
      <c r="B50" s="40"/>
      <c r="C50" s="40"/>
    </row>
    <row r="51" spans="1:3" x14ac:dyDescent="0.25">
      <c r="A51" s="40" t="s">
        <v>229</v>
      </c>
      <c r="B51" s="40"/>
      <c r="C51" s="40"/>
    </row>
  </sheetData>
  <mergeCells count="6">
    <mergeCell ref="A38:E38"/>
    <mergeCell ref="A1:H1"/>
    <mergeCell ref="A43:B43"/>
    <mergeCell ref="E43:G43"/>
    <mergeCell ref="A44:B44"/>
    <mergeCell ref="E44:G4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view="pageLayout" topLeftCell="A4" workbookViewId="0">
      <selection activeCell="B23" sqref="B23"/>
    </sheetView>
  </sheetViews>
  <sheetFormatPr defaultRowHeight="15" x14ac:dyDescent="0.25"/>
  <cols>
    <col min="1" max="1" width="4.140625" bestFit="1" customWidth="1"/>
    <col min="2" max="2" width="31.5703125" customWidth="1"/>
    <col min="4" max="4" width="5.140625" bestFit="1" customWidth="1"/>
    <col min="5" max="5" width="6.5703125" bestFit="1" customWidth="1"/>
    <col min="6" max="6" width="10.42578125" bestFit="1" customWidth="1"/>
    <col min="7" max="7" width="6.5703125" bestFit="1" customWidth="1"/>
    <col min="8" max="8" width="12.140625" bestFit="1" customWidth="1"/>
  </cols>
  <sheetData>
    <row r="1" spans="1:9" ht="18.75" x14ac:dyDescent="0.3">
      <c r="A1" s="53" t="s">
        <v>100</v>
      </c>
      <c r="B1" s="53"/>
      <c r="C1" s="53"/>
      <c r="D1" s="53"/>
      <c r="E1" s="53"/>
      <c r="F1" s="53"/>
      <c r="G1" s="53"/>
      <c r="H1" s="53"/>
    </row>
    <row r="2" spans="1:9" x14ac:dyDescent="0.25">
      <c r="A2" s="24"/>
      <c r="B2" s="26"/>
      <c r="C2" s="27"/>
      <c r="D2" s="27"/>
      <c r="E2" s="27"/>
      <c r="F2" s="27"/>
      <c r="G2" s="26"/>
      <c r="H2" s="25"/>
    </row>
    <row r="3" spans="1:9" ht="36.75" x14ac:dyDescent="0.25">
      <c r="A3" s="9" t="s">
        <v>0</v>
      </c>
      <c r="B3" s="10" t="s">
        <v>1</v>
      </c>
      <c r="C3" s="11" t="s">
        <v>2</v>
      </c>
      <c r="D3" s="13" t="s">
        <v>91</v>
      </c>
      <c r="E3" s="12" t="s">
        <v>3</v>
      </c>
      <c r="F3" s="13" t="s">
        <v>4</v>
      </c>
      <c r="G3" s="14" t="s">
        <v>95</v>
      </c>
      <c r="H3" s="14" t="s">
        <v>5</v>
      </c>
    </row>
    <row r="4" spans="1:9" x14ac:dyDescent="0.25">
      <c r="A4" s="1">
        <v>1</v>
      </c>
      <c r="B4" s="2">
        <v>2</v>
      </c>
      <c r="C4" s="2">
        <v>3</v>
      </c>
      <c r="D4" s="2">
        <v>4</v>
      </c>
      <c r="E4" s="2">
        <v>5</v>
      </c>
      <c r="F4" s="2">
        <v>6</v>
      </c>
      <c r="G4" s="2">
        <v>7</v>
      </c>
      <c r="H4" s="2">
        <v>8</v>
      </c>
    </row>
    <row r="5" spans="1:9" x14ac:dyDescent="0.25">
      <c r="A5" s="5">
        <v>1</v>
      </c>
      <c r="B5" s="7" t="s">
        <v>260</v>
      </c>
      <c r="C5" s="17">
        <v>7000</v>
      </c>
      <c r="D5" s="4" t="s">
        <v>92</v>
      </c>
      <c r="E5" s="20">
        <v>0</v>
      </c>
      <c r="F5" s="18">
        <f>ROUND(E5*C5,2)</f>
        <v>0</v>
      </c>
      <c r="G5" s="8"/>
      <c r="H5" s="18">
        <f>ROUND(F5+F5*G5,2)</f>
        <v>0</v>
      </c>
    </row>
    <row r="6" spans="1:9" x14ac:dyDescent="0.25">
      <c r="A6" s="5">
        <v>2</v>
      </c>
      <c r="B6" s="7" t="s">
        <v>261</v>
      </c>
      <c r="C6" s="17">
        <v>360</v>
      </c>
      <c r="D6" s="4" t="s">
        <v>92</v>
      </c>
      <c r="E6" s="20">
        <v>0</v>
      </c>
      <c r="F6" s="18">
        <f t="shared" ref="F6:F23" si="0">ROUND(E6*C6,2)</f>
        <v>0</v>
      </c>
      <c r="G6" s="8"/>
      <c r="H6" s="18">
        <f t="shared" ref="H6:H23" si="1">ROUND(F6+F6*G6,2)</f>
        <v>0</v>
      </c>
    </row>
    <row r="7" spans="1:9" x14ac:dyDescent="0.25">
      <c r="A7" s="5">
        <v>3</v>
      </c>
      <c r="B7" s="7" t="s">
        <v>262</v>
      </c>
      <c r="C7" s="17">
        <v>360</v>
      </c>
      <c r="D7" s="4" t="s">
        <v>92</v>
      </c>
      <c r="E7" s="20">
        <v>0</v>
      </c>
      <c r="F7" s="18">
        <f t="shared" si="0"/>
        <v>0</v>
      </c>
      <c r="G7" s="8"/>
      <c r="H7" s="18">
        <f t="shared" si="1"/>
        <v>0</v>
      </c>
    </row>
    <row r="8" spans="1:9" x14ac:dyDescent="0.25">
      <c r="A8" s="5">
        <v>4</v>
      </c>
      <c r="B8" s="7" t="s">
        <v>263</v>
      </c>
      <c r="C8" s="17">
        <v>220</v>
      </c>
      <c r="D8" s="4" t="s">
        <v>92</v>
      </c>
      <c r="E8" s="20">
        <v>0</v>
      </c>
      <c r="F8" s="18">
        <f t="shared" si="0"/>
        <v>0</v>
      </c>
      <c r="G8" s="8"/>
      <c r="H8" s="18">
        <f t="shared" si="1"/>
        <v>0</v>
      </c>
    </row>
    <row r="9" spans="1:9" x14ac:dyDescent="0.25">
      <c r="A9" s="5">
        <v>5</v>
      </c>
      <c r="B9" s="7" t="s">
        <v>264</v>
      </c>
      <c r="C9" s="17">
        <v>360</v>
      </c>
      <c r="D9" s="4" t="s">
        <v>92</v>
      </c>
      <c r="E9" s="20">
        <v>0</v>
      </c>
      <c r="F9" s="18">
        <f t="shared" si="0"/>
        <v>0</v>
      </c>
      <c r="G9" s="8"/>
      <c r="H9" s="18">
        <f t="shared" si="1"/>
        <v>0</v>
      </c>
    </row>
    <row r="10" spans="1:9" ht="14.25" customHeight="1" x14ac:dyDescent="0.25">
      <c r="A10" s="5">
        <v>6</v>
      </c>
      <c r="B10" s="7" t="s">
        <v>265</v>
      </c>
      <c r="C10" s="17">
        <v>360</v>
      </c>
      <c r="D10" s="4" t="s">
        <v>92</v>
      </c>
      <c r="E10" s="23">
        <v>0</v>
      </c>
      <c r="F10" s="23">
        <f t="shared" si="0"/>
        <v>0</v>
      </c>
      <c r="G10" s="8"/>
      <c r="H10" s="23">
        <f t="shared" si="1"/>
        <v>0</v>
      </c>
      <c r="I10" s="32"/>
    </row>
    <row r="11" spans="1:9" ht="14.25" customHeight="1" x14ac:dyDescent="0.25">
      <c r="A11" s="5">
        <v>7</v>
      </c>
      <c r="B11" s="7" t="s">
        <v>266</v>
      </c>
      <c r="C11" s="17">
        <v>3500</v>
      </c>
      <c r="D11" s="4" t="s">
        <v>92</v>
      </c>
      <c r="E11" s="23">
        <v>0</v>
      </c>
      <c r="F11" s="23">
        <f t="shared" si="0"/>
        <v>0</v>
      </c>
      <c r="G11" s="8"/>
      <c r="H11" s="23">
        <f t="shared" si="1"/>
        <v>0</v>
      </c>
      <c r="I11" s="32"/>
    </row>
    <row r="12" spans="1:9" ht="15.75" customHeight="1" x14ac:dyDescent="0.25">
      <c r="A12" s="5">
        <v>8</v>
      </c>
      <c r="B12" s="7" t="s">
        <v>267</v>
      </c>
      <c r="C12" s="17">
        <v>5000</v>
      </c>
      <c r="D12" s="4" t="s">
        <v>94</v>
      </c>
      <c r="E12" s="23">
        <v>0</v>
      </c>
      <c r="F12" s="23">
        <f t="shared" si="0"/>
        <v>0</v>
      </c>
      <c r="G12" s="8"/>
      <c r="H12" s="23">
        <f t="shared" si="1"/>
        <v>0</v>
      </c>
      <c r="I12" s="32"/>
    </row>
    <row r="13" spans="1:9" ht="12.75" customHeight="1" x14ac:dyDescent="0.25">
      <c r="A13" s="5">
        <v>9</v>
      </c>
      <c r="B13" s="7" t="s">
        <v>132</v>
      </c>
      <c r="C13" s="17">
        <v>5000</v>
      </c>
      <c r="D13" s="4" t="s">
        <v>94</v>
      </c>
      <c r="E13" s="23">
        <v>0</v>
      </c>
      <c r="F13" s="23">
        <f t="shared" si="0"/>
        <v>0</v>
      </c>
      <c r="G13" s="8"/>
      <c r="H13" s="23">
        <f t="shared" si="1"/>
        <v>0</v>
      </c>
      <c r="I13" s="32"/>
    </row>
    <row r="14" spans="1:9" ht="14.25" customHeight="1" x14ac:dyDescent="0.25">
      <c r="A14" s="5">
        <v>10</v>
      </c>
      <c r="B14" s="7" t="s">
        <v>17</v>
      </c>
      <c r="C14" s="17">
        <v>100</v>
      </c>
      <c r="D14" s="4" t="s">
        <v>92</v>
      </c>
      <c r="E14" s="23">
        <v>0</v>
      </c>
      <c r="F14" s="23">
        <f t="shared" si="0"/>
        <v>0</v>
      </c>
      <c r="G14" s="8"/>
      <c r="H14" s="23">
        <f t="shared" si="1"/>
        <v>0</v>
      </c>
      <c r="I14" s="32"/>
    </row>
    <row r="15" spans="1:9" x14ac:dyDescent="0.25">
      <c r="A15" s="5">
        <v>11</v>
      </c>
      <c r="B15" s="7" t="s">
        <v>125</v>
      </c>
      <c r="C15" s="17">
        <v>900</v>
      </c>
      <c r="D15" s="4" t="s">
        <v>94</v>
      </c>
      <c r="E15" s="20">
        <v>0</v>
      </c>
      <c r="F15" s="18">
        <f t="shared" si="0"/>
        <v>0</v>
      </c>
      <c r="G15" s="8"/>
      <c r="H15" s="18">
        <f t="shared" si="1"/>
        <v>0</v>
      </c>
    </row>
    <row r="16" spans="1:9" x14ac:dyDescent="0.25">
      <c r="A16" s="5">
        <v>12</v>
      </c>
      <c r="B16" s="7" t="s">
        <v>126</v>
      </c>
      <c r="C16" s="17">
        <v>800</v>
      </c>
      <c r="D16" s="4" t="s">
        <v>94</v>
      </c>
      <c r="E16" s="20">
        <v>0</v>
      </c>
      <c r="F16" s="18">
        <f t="shared" si="0"/>
        <v>0</v>
      </c>
      <c r="G16" s="8"/>
      <c r="H16" s="18">
        <f t="shared" si="1"/>
        <v>0</v>
      </c>
    </row>
    <row r="17" spans="1:8" x14ac:dyDescent="0.25">
      <c r="A17" s="5">
        <v>13</v>
      </c>
      <c r="B17" s="7" t="s">
        <v>127</v>
      </c>
      <c r="C17" s="17">
        <v>800</v>
      </c>
      <c r="D17" s="4" t="s">
        <v>94</v>
      </c>
      <c r="E17" s="20">
        <v>0</v>
      </c>
      <c r="F17" s="18">
        <f t="shared" si="0"/>
        <v>0</v>
      </c>
      <c r="G17" s="8"/>
      <c r="H17" s="18">
        <f t="shared" si="1"/>
        <v>0</v>
      </c>
    </row>
    <row r="18" spans="1:8" x14ac:dyDescent="0.25">
      <c r="A18" s="5">
        <v>14</v>
      </c>
      <c r="B18" s="7" t="s">
        <v>128</v>
      </c>
      <c r="C18" s="17">
        <v>200</v>
      </c>
      <c r="D18" s="5" t="s">
        <v>94</v>
      </c>
      <c r="E18" s="20">
        <v>0</v>
      </c>
      <c r="F18" s="18">
        <f t="shared" si="0"/>
        <v>0</v>
      </c>
      <c r="G18" s="8"/>
      <c r="H18" s="18">
        <f t="shared" si="1"/>
        <v>0</v>
      </c>
    </row>
    <row r="19" spans="1:8" x14ac:dyDescent="0.25">
      <c r="A19" s="5">
        <v>15</v>
      </c>
      <c r="B19" s="7" t="s">
        <v>129</v>
      </c>
      <c r="C19" s="17">
        <v>200</v>
      </c>
      <c r="D19" s="5" t="s">
        <v>94</v>
      </c>
      <c r="E19" s="20">
        <v>0</v>
      </c>
      <c r="F19" s="18">
        <f t="shared" si="0"/>
        <v>0</v>
      </c>
      <c r="G19" s="8"/>
      <c r="H19" s="18">
        <f t="shared" si="1"/>
        <v>0</v>
      </c>
    </row>
    <row r="20" spans="1:8" x14ac:dyDescent="0.25">
      <c r="A20" s="5">
        <v>16</v>
      </c>
      <c r="B20" s="7" t="s">
        <v>130</v>
      </c>
      <c r="C20" s="17">
        <v>200</v>
      </c>
      <c r="D20" s="5" t="s">
        <v>94</v>
      </c>
      <c r="E20" s="20">
        <v>0</v>
      </c>
      <c r="F20" s="18">
        <f t="shared" si="0"/>
        <v>0</v>
      </c>
      <c r="G20" s="8"/>
      <c r="H20" s="18">
        <f t="shared" si="1"/>
        <v>0</v>
      </c>
    </row>
    <row r="21" spans="1:8" x14ac:dyDescent="0.25">
      <c r="A21" s="5">
        <v>17</v>
      </c>
      <c r="B21" s="7" t="s">
        <v>131</v>
      </c>
      <c r="C21" s="17">
        <v>200</v>
      </c>
      <c r="D21" s="5" t="s">
        <v>94</v>
      </c>
      <c r="E21" s="20">
        <v>0</v>
      </c>
      <c r="F21" s="18">
        <f t="shared" si="0"/>
        <v>0</v>
      </c>
      <c r="G21" s="8"/>
      <c r="H21" s="18">
        <f t="shared" si="1"/>
        <v>0</v>
      </c>
    </row>
    <row r="22" spans="1:8" x14ac:dyDescent="0.25">
      <c r="A22" s="5">
        <v>18</v>
      </c>
      <c r="B22" s="7" t="s">
        <v>209</v>
      </c>
      <c r="C22" s="17">
        <v>1400</v>
      </c>
      <c r="D22" s="5" t="s">
        <v>94</v>
      </c>
      <c r="E22" s="20">
        <v>0</v>
      </c>
      <c r="F22" s="18">
        <f t="shared" si="0"/>
        <v>0</v>
      </c>
      <c r="G22" s="8"/>
      <c r="H22" s="18">
        <f t="shared" si="1"/>
        <v>0</v>
      </c>
    </row>
    <row r="23" spans="1:8" x14ac:dyDescent="0.25">
      <c r="A23" s="5">
        <v>19</v>
      </c>
      <c r="B23" s="7" t="s">
        <v>210</v>
      </c>
      <c r="C23" s="17">
        <v>6000</v>
      </c>
      <c r="D23" s="5" t="s">
        <v>94</v>
      </c>
      <c r="E23" s="20">
        <v>0</v>
      </c>
      <c r="F23" s="18">
        <f t="shared" si="0"/>
        <v>0</v>
      </c>
      <c r="G23" s="8"/>
      <c r="H23" s="18">
        <f t="shared" si="1"/>
        <v>0</v>
      </c>
    </row>
    <row r="24" spans="1:8" ht="15.75" x14ac:dyDescent="0.25">
      <c r="A24" s="45" t="s">
        <v>6</v>
      </c>
      <c r="B24" s="46"/>
      <c r="C24" s="46"/>
      <c r="D24" s="46"/>
      <c r="E24" s="47"/>
      <c r="F24" s="31">
        <f>SUM(F5:F23)</f>
        <v>0</v>
      </c>
      <c r="G24" s="9"/>
      <c r="H24" s="42">
        <f>SUM(H5:H23)</f>
        <v>0</v>
      </c>
    </row>
    <row r="25" spans="1:8" x14ac:dyDescent="0.25">
      <c r="A25" s="33"/>
    </row>
    <row r="26" spans="1:8" x14ac:dyDescent="0.25">
      <c r="A26" s="33"/>
    </row>
    <row r="30" spans="1:8" x14ac:dyDescent="0.25">
      <c r="A30" s="49" t="s">
        <v>223</v>
      </c>
      <c r="B30" s="49"/>
      <c r="C30" s="34"/>
      <c r="D30" s="34"/>
      <c r="E30" s="50" t="s">
        <v>224</v>
      </c>
      <c r="F30" s="50"/>
      <c r="G30" s="50"/>
      <c r="H30" s="35"/>
    </row>
    <row r="31" spans="1:8" x14ac:dyDescent="0.25">
      <c r="A31" s="51" t="s">
        <v>225</v>
      </c>
      <c r="B31" s="51"/>
      <c r="C31" s="36"/>
      <c r="D31" s="36"/>
      <c r="E31" s="52" t="s">
        <v>226</v>
      </c>
      <c r="F31" s="52"/>
      <c r="G31" s="52"/>
      <c r="H31" s="35"/>
    </row>
    <row r="32" spans="1:8" x14ac:dyDescent="0.25">
      <c r="A32" s="37"/>
      <c r="B32" s="38"/>
      <c r="C32" s="38"/>
      <c r="D32" s="38"/>
      <c r="E32" s="38"/>
      <c r="F32" s="38"/>
      <c r="G32" s="38"/>
      <c r="H32" s="35"/>
    </row>
    <row r="33" spans="1:8" x14ac:dyDescent="0.25">
      <c r="A33" s="37"/>
      <c r="B33" s="38"/>
      <c r="C33" s="38"/>
      <c r="D33" s="38"/>
      <c r="E33" s="38"/>
      <c r="F33" s="38"/>
      <c r="G33" s="38"/>
      <c r="H33" s="35"/>
    </row>
    <row r="34" spans="1:8" x14ac:dyDescent="0.25">
      <c r="A34" s="39" t="s">
        <v>227</v>
      </c>
      <c r="B34" s="40"/>
      <c r="C34" s="40"/>
    </row>
    <row r="35" spans="1:8" x14ac:dyDescent="0.25">
      <c r="A35" s="40" t="s">
        <v>228</v>
      </c>
      <c r="B35" s="40"/>
      <c r="C35" s="40"/>
    </row>
    <row r="36" spans="1:8" x14ac:dyDescent="0.25">
      <c r="A36" s="40" t="s">
        <v>230</v>
      </c>
      <c r="B36" s="40"/>
      <c r="C36" s="40"/>
    </row>
    <row r="37" spans="1:8" x14ac:dyDescent="0.25">
      <c r="A37" s="40" t="s">
        <v>232</v>
      </c>
      <c r="B37" s="40"/>
      <c r="C37" s="40"/>
    </row>
    <row r="38" spans="1:8" x14ac:dyDescent="0.25">
      <c r="A38" s="40" t="s">
        <v>229</v>
      </c>
      <c r="B38" s="40"/>
      <c r="C38" s="40"/>
    </row>
  </sheetData>
  <mergeCells count="6">
    <mergeCell ref="A24:E24"/>
    <mergeCell ref="A1:H1"/>
    <mergeCell ref="A30:B30"/>
    <mergeCell ref="E30:G30"/>
    <mergeCell ref="A31:B31"/>
    <mergeCell ref="E31:G3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view="pageLayout" topLeftCell="A29" workbookViewId="0">
      <selection activeCell="A47" sqref="A47:E47"/>
    </sheetView>
  </sheetViews>
  <sheetFormatPr defaultRowHeight="15" x14ac:dyDescent="0.25"/>
  <cols>
    <col min="1" max="1" width="4.140625" bestFit="1" customWidth="1"/>
    <col min="2" max="2" width="21.7109375" bestFit="1" customWidth="1"/>
    <col min="3" max="3" width="7.85546875" bestFit="1" customWidth="1"/>
    <col min="4" max="4" width="6.140625" bestFit="1" customWidth="1"/>
    <col min="5" max="5" width="6.5703125" bestFit="1" customWidth="1"/>
    <col min="6" max="6" width="10.42578125" bestFit="1" customWidth="1"/>
    <col min="7" max="7" width="6.5703125" bestFit="1" customWidth="1"/>
    <col min="8" max="8" width="11.5703125" bestFit="1" customWidth="1"/>
  </cols>
  <sheetData>
    <row r="1" spans="1:8" ht="18.75" x14ac:dyDescent="0.3">
      <c r="A1" s="53" t="s">
        <v>101</v>
      </c>
      <c r="B1" s="53"/>
      <c r="C1" s="53"/>
      <c r="D1" s="53"/>
      <c r="E1" s="53"/>
      <c r="F1" s="53"/>
      <c r="G1" s="53"/>
      <c r="H1" s="53"/>
    </row>
    <row r="2" spans="1:8" x14ac:dyDescent="0.25">
      <c r="A2" s="24"/>
      <c r="B2" s="26"/>
      <c r="C2" s="27"/>
      <c r="D2" s="27"/>
      <c r="E2" s="27"/>
      <c r="F2" s="27"/>
      <c r="G2" s="26"/>
      <c r="H2" s="25"/>
    </row>
    <row r="3" spans="1:8" ht="36.75" x14ac:dyDescent="0.25">
      <c r="A3" s="9" t="s">
        <v>0</v>
      </c>
      <c r="B3" s="10" t="s">
        <v>1</v>
      </c>
      <c r="C3" s="11" t="s">
        <v>2</v>
      </c>
      <c r="D3" s="13" t="s">
        <v>91</v>
      </c>
      <c r="E3" s="12" t="s">
        <v>3</v>
      </c>
      <c r="F3" s="13" t="s">
        <v>4</v>
      </c>
      <c r="G3" s="14" t="s">
        <v>95</v>
      </c>
      <c r="H3" s="14" t="s">
        <v>5</v>
      </c>
    </row>
    <row r="4" spans="1:8" x14ac:dyDescent="0.25">
      <c r="A4" s="1">
        <v>1</v>
      </c>
      <c r="B4" s="2">
        <v>2</v>
      </c>
      <c r="C4" s="2">
        <v>3</v>
      </c>
      <c r="D4" s="2">
        <v>4</v>
      </c>
      <c r="E4" s="2">
        <v>5</v>
      </c>
      <c r="F4" s="2">
        <v>6</v>
      </c>
      <c r="G4" s="2">
        <v>7</v>
      </c>
      <c r="H4" s="2">
        <v>8</v>
      </c>
    </row>
    <row r="5" spans="1:8" x14ac:dyDescent="0.25">
      <c r="A5" s="5">
        <v>1</v>
      </c>
      <c r="B5" s="6" t="s">
        <v>18</v>
      </c>
      <c r="C5" s="17">
        <v>800</v>
      </c>
      <c r="D5" s="4" t="s">
        <v>92</v>
      </c>
      <c r="E5" s="18">
        <v>0</v>
      </c>
      <c r="F5" s="18">
        <f>ROUND(C5*E5,2)</f>
        <v>0</v>
      </c>
      <c r="G5" s="8"/>
      <c r="H5" s="18">
        <f>ROUND(F5+F5*G5,2)</f>
        <v>0</v>
      </c>
    </row>
    <row r="6" spans="1:8" x14ac:dyDescent="0.25">
      <c r="A6" s="5">
        <v>2</v>
      </c>
      <c r="B6" s="6" t="s">
        <v>19</v>
      </c>
      <c r="C6" s="17">
        <v>650</v>
      </c>
      <c r="D6" s="4" t="s">
        <v>92</v>
      </c>
      <c r="E6" s="18">
        <v>0</v>
      </c>
      <c r="F6" s="18">
        <f t="shared" ref="F6:F46" si="0">ROUND(C6*E6,2)</f>
        <v>0</v>
      </c>
      <c r="G6" s="8"/>
      <c r="H6" s="18">
        <f t="shared" ref="H6:H46" si="1">ROUND(F6+F6*G6,2)</f>
        <v>0</v>
      </c>
    </row>
    <row r="7" spans="1:8" x14ac:dyDescent="0.25">
      <c r="A7" s="5">
        <v>3</v>
      </c>
      <c r="B7" s="6" t="s">
        <v>134</v>
      </c>
      <c r="C7" s="17">
        <v>100</v>
      </c>
      <c r="D7" s="4" t="s">
        <v>92</v>
      </c>
      <c r="E7" s="18">
        <v>0</v>
      </c>
      <c r="F7" s="18">
        <f t="shared" si="0"/>
        <v>0</v>
      </c>
      <c r="G7" s="8"/>
      <c r="H7" s="18">
        <f t="shared" si="1"/>
        <v>0</v>
      </c>
    </row>
    <row r="8" spans="1:8" x14ac:dyDescent="0.25">
      <c r="A8" s="5">
        <v>4</v>
      </c>
      <c r="B8" s="6" t="s">
        <v>20</v>
      </c>
      <c r="C8" s="17">
        <v>1300</v>
      </c>
      <c r="D8" s="4" t="s">
        <v>92</v>
      </c>
      <c r="E8" s="18">
        <v>0</v>
      </c>
      <c r="F8" s="18">
        <f t="shared" si="0"/>
        <v>0</v>
      </c>
      <c r="G8" s="8"/>
      <c r="H8" s="18">
        <f t="shared" si="1"/>
        <v>0</v>
      </c>
    </row>
    <row r="9" spans="1:8" x14ac:dyDescent="0.25">
      <c r="A9" s="5">
        <v>5</v>
      </c>
      <c r="B9" s="6" t="s">
        <v>21</v>
      </c>
      <c r="C9" s="17">
        <v>100</v>
      </c>
      <c r="D9" s="4" t="s">
        <v>92</v>
      </c>
      <c r="E9" s="18">
        <v>0</v>
      </c>
      <c r="F9" s="18">
        <f t="shared" si="0"/>
        <v>0</v>
      </c>
      <c r="G9" s="8"/>
      <c r="H9" s="18">
        <f t="shared" si="1"/>
        <v>0</v>
      </c>
    </row>
    <row r="10" spans="1:8" x14ac:dyDescent="0.25">
      <c r="A10" s="5">
        <v>6</v>
      </c>
      <c r="B10" s="6" t="s">
        <v>133</v>
      </c>
      <c r="C10" s="17">
        <v>4000</v>
      </c>
      <c r="D10" s="4" t="s">
        <v>92</v>
      </c>
      <c r="E10" s="18">
        <v>0</v>
      </c>
      <c r="F10" s="18">
        <f t="shared" si="0"/>
        <v>0</v>
      </c>
      <c r="G10" s="8"/>
      <c r="H10" s="18">
        <f t="shared" si="1"/>
        <v>0</v>
      </c>
    </row>
    <row r="11" spans="1:8" x14ac:dyDescent="0.25">
      <c r="A11" s="5">
        <v>7</v>
      </c>
      <c r="B11" s="6" t="s">
        <v>22</v>
      </c>
      <c r="C11" s="17">
        <v>9000</v>
      </c>
      <c r="D11" s="4" t="s">
        <v>92</v>
      </c>
      <c r="E11" s="18">
        <v>0</v>
      </c>
      <c r="F11" s="18">
        <f t="shared" si="0"/>
        <v>0</v>
      </c>
      <c r="G11" s="8"/>
      <c r="H11" s="18">
        <f t="shared" si="1"/>
        <v>0</v>
      </c>
    </row>
    <row r="12" spans="1:8" ht="24" x14ac:dyDescent="0.25">
      <c r="A12" s="5">
        <v>8</v>
      </c>
      <c r="B12" s="30" t="s">
        <v>268</v>
      </c>
      <c r="C12" s="17">
        <v>300</v>
      </c>
      <c r="D12" s="4" t="s">
        <v>92</v>
      </c>
      <c r="E12" s="19">
        <v>0</v>
      </c>
      <c r="F12" s="19">
        <f t="shared" si="0"/>
        <v>0</v>
      </c>
      <c r="G12" s="8"/>
      <c r="H12" s="19">
        <f t="shared" si="1"/>
        <v>0</v>
      </c>
    </row>
    <row r="13" spans="1:8" ht="24" x14ac:dyDescent="0.25">
      <c r="A13" s="5">
        <v>9</v>
      </c>
      <c r="B13" s="30" t="s">
        <v>269</v>
      </c>
      <c r="C13" s="17">
        <v>700</v>
      </c>
      <c r="D13" s="4" t="s">
        <v>92</v>
      </c>
      <c r="E13" s="23">
        <v>0</v>
      </c>
      <c r="F13" s="19">
        <f t="shared" si="0"/>
        <v>0</v>
      </c>
      <c r="G13" s="8"/>
      <c r="H13" s="19">
        <f t="shared" si="1"/>
        <v>0</v>
      </c>
    </row>
    <row r="14" spans="1:8" x14ac:dyDescent="0.25">
      <c r="A14" s="5">
        <v>10</v>
      </c>
      <c r="B14" s="30" t="s">
        <v>270</v>
      </c>
      <c r="C14" s="17">
        <v>200</v>
      </c>
      <c r="D14" s="4" t="s">
        <v>92</v>
      </c>
      <c r="E14" s="18">
        <v>0</v>
      </c>
      <c r="F14" s="18">
        <f t="shared" si="0"/>
        <v>0</v>
      </c>
      <c r="G14" s="8"/>
      <c r="H14" s="18">
        <f t="shared" si="1"/>
        <v>0</v>
      </c>
    </row>
    <row r="15" spans="1:8" x14ac:dyDescent="0.25">
      <c r="A15" s="5">
        <v>11</v>
      </c>
      <c r="B15" s="30" t="s">
        <v>23</v>
      </c>
      <c r="C15" s="17">
        <v>300</v>
      </c>
      <c r="D15" s="4" t="s">
        <v>92</v>
      </c>
      <c r="E15" s="18">
        <v>0</v>
      </c>
      <c r="F15" s="18">
        <f t="shared" si="0"/>
        <v>0</v>
      </c>
      <c r="G15" s="8"/>
      <c r="H15" s="18">
        <f t="shared" si="1"/>
        <v>0</v>
      </c>
    </row>
    <row r="16" spans="1:8" x14ac:dyDescent="0.25">
      <c r="A16" s="5">
        <v>12</v>
      </c>
      <c r="B16" s="6" t="s">
        <v>24</v>
      </c>
      <c r="C16" s="17">
        <v>200</v>
      </c>
      <c r="D16" s="4" t="s">
        <v>92</v>
      </c>
      <c r="E16" s="18">
        <v>0</v>
      </c>
      <c r="F16" s="18">
        <f t="shared" si="0"/>
        <v>0</v>
      </c>
      <c r="G16" s="8"/>
      <c r="H16" s="18">
        <f t="shared" si="1"/>
        <v>0</v>
      </c>
    </row>
    <row r="17" spans="1:8" x14ac:dyDescent="0.25">
      <c r="A17" s="5">
        <v>13</v>
      </c>
      <c r="B17" s="6" t="s">
        <v>25</v>
      </c>
      <c r="C17" s="17">
        <v>400</v>
      </c>
      <c r="D17" s="5" t="s">
        <v>92</v>
      </c>
      <c r="E17" s="18">
        <v>0</v>
      </c>
      <c r="F17" s="18">
        <f t="shared" si="0"/>
        <v>0</v>
      </c>
      <c r="G17" s="8"/>
      <c r="H17" s="18">
        <f t="shared" si="1"/>
        <v>0</v>
      </c>
    </row>
    <row r="18" spans="1:8" x14ac:dyDescent="0.25">
      <c r="A18" s="5">
        <v>14</v>
      </c>
      <c r="B18" s="6" t="s">
        <v>26</v>
      </c>
      <c r="C18" s="17">
        <v>300</v>
      </c>
      <c r="D18" s="5" t="s">
        <v>94</v>
      </c>
      <c r="E18" s="20">
        <v>0</v>
      </c>
      <c r="F18" s="18">
        <f t="shared" si="0"/>
        <v>0</v>
      </c>
      <c r="G18" s="8"/>
      <c r="H18" s="18">
        <f t="shared" si="1"/>
        <v>0</v>
      </c>
    </row>
    <row r="19" spans="1:8" x14ac:dyDescent="0.25">
      <c r="A19" s="5">
        <v>15</v>
      </c>
      <c r="B19" s="6" t="s">
        <v>27</v>
      </c>
      <c r="C19" s="17">
        <v>500</v>
      </c>
      <c r="D19" s="5" t="s">
        <v>92</v>
      </c>
      <c r="E19" s="19">
        <v>0</v>
      </c>
      <c r="F19" s="18">
        <f t="shared" si="0"/>
        <v>0</v>
      </c>
      <c r="G19" s="8"/>
      <c r="H19" s="18">
        <f t="shared" si="1"/>
        <v>0</v>
      </c>
    </row>
    <row r="20" spans="1:8" x14ac:dyDescent="0.25">
      <c r="A20" s="5">
        <v>16</v>
      </c>
      <c r="B20" s="6" t="s">
        <v>28</v>
      </c>
      <c r="C20" s="17">
        <v>30</v>
      </c>
      <c r="D20" s="5" t="s">
        <v>94</v>
      </c>
      <c r="E20" s="18">
        <v>0</v>
      </c>
      <c r="F20" s="18">
        <f t="shared" si="0"/>
        <v>0</v>
      </c>
      <c r="G20" s="8"/>
      <c r="H20" s="18">
        <f t="shared" si="1"/>
        <v>0</v>
      </c>
    </row>
    <row r="21" spans="1:8" x14ac:dyDescent="0.25">
      <c r="A21" s="5">
        <v>17</v>
      </c>
      <c r="B21" s="30" t="s">
        <v>29</v>
      </c>
      <c r="C21" s="17">
        <v>100</v>
      </c>
      <c r="D21" s="5" t="s">
        <v>92</v>
      </c>
      <c r="E21" s="18">
        <v>0</v>
      </c>
      <c r="F21" s="18">
        <f t="shared" si="0"/>
        <v>0</v>
      </c>
      <c r="G21" s="8"/>
      <c r="H21" s="18">
        <f t="shared" si="1"/>
        <v>0</v>
      </c>
    </row>
    <row r="22" spans="1:8" x14ac:dyDescent="0.25">
      <c r="A22" s="5">
        <v>18</v>
      </c>
      <c r="B22" s="6" t="s">
        <v>135</v>
      </c>
      <c r="C22" s="17">
        <v>1000</v>
      </c>
      <c r="D22" s="5" t="s">
        <v>94</v>
      </c>
      <c r="E22" s="18">
        <v>0</v>
      </c>
      <c r="F22" s="18">
        <f t="shared" si="0"/>
        <v>0</v>
      </c>
      <c r="G22" s="8"/>
      <c r="H22" s="18">
        <f t="shared" si="1"/>
        <v>0</v>
      </c>
    </row>
    <row r="23" spans="1:8" x14ac:dyDescent="0.25">
      <c r="A23" s="5">
        <v>19</v>
      </c>
      <c r="B23" s="6" t="s">
        <v>30</v>
      </c>
      <c r="C23" s="17">
        <v>200</v>
      </c>
      <c r="D23" s="5" t="s">
        <v>94</v>
      </c>
      <c r="E23" s="18">
        <v>0</v>
      </c>
      <c r="F23" s="18">
        <f t="shared" si="0"/>
        <v>0</v>
      </c>
      <c r="G23" s="8"/>
      <c r="H23" s="18">
        <f t="shared" si="1"/>
        <v>0</v>
      </c>
    </row>
    <row r="24" spans="1:8" x14ac:dyDescent="0.25">
      <c r="A24" s="5">
        <v>20</v>
      </c>
      <c r="B24" s="6" t="s">
        <v>31</v>
      </c>
      <c r="C24" s="17">
        <v>1000</v>
      </c>
      <c r="D24" s="5" t="s">
        <v>96</v>
      </c>
      <c r="E24" s="18">
        <v>0</v>
      </c>
      <c r="F24" s="18">
        <f t="shared" si="0"/>
        <v>0</v>
      </c>
      <c r="G24" s="8"/>
      <c r="H24" s="18">
        <f t="shared" si="1"/>
        <v>0</v>
      </c>
    </row>
    <row r="25" spans="1:8" x14ac:dyDescent="0.25">
      <c r="A25" s="5">
        <v>21</v>
      </c>
      <c r="B25" s="6" t="s">
        <v>32</v>
      </c>
      <c r="C25" s="17">
        <v>1000</v>
      </c>
      <c r="D25" s="5" t="s">
        <v>96</v>
      </c>
      <c r="E25" s="18">
        <v>0</v>
      </c>
      <c r="F25" s="18">
        <f t="shared" si="0"/>
        <v>0</v>
      </c>
      <c r="G25" s="8"/>
      <c r="H25" s="18">
        <f t="shared" si="1"/>
        <v>0</v>
      </c>
    </row>
    <row r="26" spans="1:8" x14ac:dyDescent="0.25">
      <c r="A26" s="5">
        <v>22</v>
      </c>
      <c r="B26" s="6" t="s">
        <v>33</v>
      </c>
      <c r="C26" s="17">
        <v>1900</v>
      </c>
      <c r="D26" s="5" t="s">
        <v>92</v>
      </c>
      <c r="E26" s="18">
        <v>0</v>
      </c>
      <c r="F26" s="18">
        <f t="shared" si="0"/>
        <v>0</v>
      </c>
      <c r="G26" s="8"/>
      <c r="H26" s="18">
        <f t="shared" si="1"/>
        <v>0</v>
      </c>
    </row>
    <row r="27" spans="1:8" ht="24" x14ac:dyDescent="0.25">
      <c r="A27" s="5">
        <v>23</v>
      </c>
      <c r="B27" s="30" t="s">
        <v>271</v>
      </c>
      <c r="C27" s="17">
        <v>900</v>
      </c>
      <c r="D27" s="5" t="s">
        <v>92</v>
      </c>
      <c r="E27" s="19">
        <v>0</v>
      </c>
      <c r="F27" s="19">
        <f t="shared" si="0"/>
        <v>0</v>
      </c>
      <c r="G27" s="8"/>
      <c r="H27" s="19">
        <f t="shared" si="1"/>
        <v>0</v>
      </c>
    </row>
    <row r="28" spans="1:8" ht="24" x14ac:dyDescent="0.25">
      <c r="A28" s="5">
        <v>24</v>
      </c>
      <c r="B28" s="30" t="s">
        <v>272</v>
      </c>
      <c r="C28" s="17">
        <v>500</v>
      </c>
      <c r="D28" s="5" t="s">
        <v>92</v>
      </c>
      <c r="E28" s="19">
        <v>0</v>
      </c>
      <c r="F28" s="19">
        <f t="shared" si="0"/>
        <v>0</v>
      </c>
      <c r="G28" s="8"/>
      <c r="H28" s="19">
        <f t="shared" si="1"/>
        <v>0</v>
      </c>
    </row>
    <row r="29" spans="1:8" ht="24" x14ac:dyDescent="0.25">
      <c r="A29" s="5">
        <v>25</v>
      </c>
      <c r="B29" s="30" t="s">
        <v>273</v>
      </c>
      <c r="C29" s="17">
        <v>200</v>
      </c>
      <c r="D29" s="5" t="s">
        <v>92</v>
      </c>
      <c r="E29" s="19">
        <v>0</v>
      </c>
      <c r="F29" s="19">
        <f t="shared" si="0"/>
        <v>0</v>
      </c>
      <c r="G29" s="8"/>
      <c r="H29" s="19">
        <f t="shared" si="1"/>
        <v>0</v>
      </c>
    </row>
    <row r="30" spans="1:8" ht="24" x14ac:dyDescent="0.25">
      <c r="A30" s="5">
        <v>26</v>
      </c>
      <c r="B30" s="30" t="s">
        <v>274</v>
      </c>
      <c r="C30" s="17">
        <v>400</v>
      </c>
      <c r="D30" s="5" t="s">
        <v>92</v>
      </c>
      <c r="E30" s="19">
        <v>0</v>
      </c>
      <c r="F30" s="19">
        <f t="shared" si="0"/>
        <v>0</v>
      </c>
      <c r="G30" s="8"/>
      <c r="H30" s="19">
        <f t="shared" si="1"/>
        <v>0</v>
      </c>
    </row>
    <row r="31" spans="1:8" x14ac:dyDescent="0.25">
      <c r="A31" s="5">
        <v>27</v>
      </c>
      <c r="B31" s="6" t="s">
        <v>34</v>
      </c>
      <c r="C31" s="17">
        <v>1200</v>
      </c>
      <c r="D31" s="5" t="s">
        <v>96</v>
      </c>
      <c r="E31" s="18">
        <v>0</v>
      </c>
      <c r="F31" s="18">
        <f t="shared" si="0"/>
        <v>0</v>
      </c>
      <c r="G31" s="8"/>
      <c r="H31" s="18">
        <f t="shared" si="1"/>
        <v>0</v>
      </c>
    </row>
    <row r="32" spans="1:8" x14ac:dyDescent="0.25">
      <c r="A32" s="5">
        <v>28</v>
      </c>
      <c r="B32" s="6" t="s">
        <v>35</v>
      </c>
      <c r="C32" s="17">
        <v>300</v>
      </c>
      <c r="D32" s="5" t="s">
        <v>94</v>
      </c>
      <c r="E32" s="18">
        <v>0</v>
      </c>
      <c r="F32" s="18">
        <f t="shared" si="0"/>
        <v>0</v>
      </c>
      <c r="G32" s="8"/>
      <c r="H32" s="18">
        <f t="shared" si="1"/>
        <v>0</v>
      </c>
    </row>
    <row r="33" spans="1:8" x14ac:dyDescent="0.25">
      <c r="A33" s="5">
        <v>29</v>
      </c>
      <c r="B33" s="6" t="s">
        <v>36</v>
      </c>
      <c r="C33" s="17">
        <v>150</v>
      </c>
      <c r="D33" s="5" t="s">
        <v>92</v>
      </c>
      <c r="E33" s="18">
        <v>0</v>
      </c>
      <c r="F33" s="18">
        <f t="shared" si="0"/>
        <v>0</v>
      </c>
      <c r="G33" s="8"/>
      <c r="H33" s="18">
        <f t="shared" si="1"/>
        <v>0</v>
      </c>
    </row>
    <row r="34" spans="1:8" x14ac:dyDescent="0.25">
      <c r="A34" s="5">
        <v>30</v>
      </c>
      <c r="B34" s="6" t="s">
        <v>37</v>
      </c>
      <c r="C34" s="17">
        <v>100</v>
      </c>
      <c r="D34" s="5" t="s">
        <v>92</v>
      </c>
      <c r="E34" s="18">
        <v>0</v>
      </c>
      <c r="F34" s="18">
        <f t="shared" si="0"/>
        <v>0</v>
      </c>
      <c r="G34" s="8"/>
      <c r="H34" s="18">
        <f t="shared" si="1"/>
        <v>0</v>
      </c>
    </row>
    <row r="35" spans="1:8" x14ac:dyDescent="0.25">
      <c r="A35" s="5">
        <v>31</v>
      </c>
      <c r="B35" s="6" t="s">
        <v>38</v>
      </c>
      <c r="C35" s="17">
        <v>400</v>
      </c>
      <c r="D35" s="5" t="s">
        <v>92</v>
      </c>
      <c r="E35" s="18">
        <v>0</v>
      </c>
      <c r="F35" s="18">
        <f t="shared" si="0"/>
        <v>0</v>
      </c>
      <c r="G35" s="8"/>
      <c r="H35" s="18">
        <f t="shared" si="1"/>
        <v>0</v>
      </c>
    </row>
    <row r="36" spans="1:8" x14ac:dyDescent="0.25">
      <c r="A36" s="5">
        <v>32</v>
      </c>
      <c r="B36" s="6" t="s">
        <v>211</v>
      </c>
      <c r="C36" s="17">
        <v>150</v>
      </c>
      <c r="D36" s="5" t="s">
        <v>92</v>
      </c>
      <c r="E36" s="18">
        <v>0</v>
      </c>
      <c r="F36" s="18">
        <f t="shared" si="0"/>
        <v>0</v>
      </c>
      <c r="G36" s="8"/>
      <c r="H36" s="18">
        <f t="shared" si="1"/>
        <v>0</v>
      </c>
    </row>
    <row r="37" spans="1:8" x14ac:dyDescent="0.25">
      <c r="A37" s="5">
        <v>33</v>
      </c>
      <c r="B37" s="6" t="s">
        <v>212</v>
      </c>
      <c r="C37" s="17">
        <v>70</v>
      </c>
      <c r="D37" s="5" t="s">
        <v>92</v>
      </c>
      <c r="E37" s="18">
        <v>0</v>
      </c>
      <c r="F37" s="18">
        <f t="shared" si="0"/>
        <v>0</v>
      </c>
      <c r="G37" s="8"/>
      <c r="H37" s="18">
        <f t="shared" si="1"/>
        <v>0</v>
      </c>
    </row>
    <row r="38" spans="1:8" x14ac:dyDescent="0.25">
      <c r="A38" s="5">
        <v>34</v>
      </c>
      <c r="B38" s="6" t="s">
        <v>39</v>
      </c>
      <c r="C38" s="17">
        <v>5</v>
      </c>
      <c r="D38" s="5" t="s">
        <v>92</v>
      </c>
      <c r="E38" s="18">
        <v>0</v>
      </c>
      <c r="F38" s="18">
        <f t="shared" si="0"/>
        <v>0</v>
      </c>
      <c r="G38" s="8"/>
      <c r="H38" s="18">
        <f t="shared" si="1"/>
        <v>0</v>
      </c>
    </row>
    <row r="39" spans="1:8" x14ac:dyDescent="0.25">
      <c r="A39" s="5">
        <v>35</v>
      </c>
      <c r="B39" s="6" t="s">
        <v>90</v>
      </c>
      <c r="C39" s="17">
        <v>1000</v>
      </c>
      <c r="D39" s="5" t="s">
        <v>96</v>
      </c>
      <c r="E39" s="18">
        <v>0</v>
      </c>
      <c r="F39" s="18">
        <f t="shared" si="0"/>
        <v>0</v>
      </c>
      <c r="G39" s="8"/>
      <c r="H39" s="18">
        <f t="shared" si="1"/>
        <v>0</v>
      </c>
    </row>
    <row r="40" spans="1:8" x14ac:dyDescent="0.25">
      <c r="A40" s="5">
        <v>36</v>
      </c>
      <c r="B40" s="6" t="s">
        <v>136</v>
      </c>
      <c r="C40" s="17">
        <v>50</v>
      </c>
      <c r="D40" s="5" t="s">
        <v>92</v>
      </c>
      <c r="E40" s="18">
        <v>0</v>
      </c>
      <c r="F40" s="18">
        <f t="shared" si="0"/>
        <v>0</v>
      </c>
      <c r="G40" s="8"/>
      <c r="H40" s="18">
        <f t="shared" si="1"/>
        <v>0</v>
      </c>
    </row>
    <row r="41" spans="1:8" x14ac:dyDescent="0.25">
      <c r="A41" s="5">
        <v>37</v>
      </c>
      <c r="B41" s="6" t="s">
        <v>137</v>
      </c>
      <c r="C41" s="17">
        <v>200</v>
      </c>
      <c r="D41" s="5" t="s">
        <v>94</v>
      </c>
      <c r="E41" s="18">
        <v>0</v>
      </c>
      <c r="F41" s="18">
        <f t="shared" si="0"/>
        <v>0</v>
      </c>
      <c r="G41" s="8"/>
      <c r="H41" s="18">
        <f t="shared" si="1"/>
        <v>0</v>
      </c>
    </row>
    <row r="42" spans="1:8" x14ac:dyDescent="0.25">
      <c r="A42" s="5">
        <v>38</v>
      </c>
      <c r="B42" s="6" t="s">
        <v>138</v>
      </c>
      <c r="C42" s="17">
        <v>100</v>
      </c>
      <c r="D42" s="5" t="s">
        <v>94</v>
      </c>
      <c r="E42" s="18">
        <v>0</v>
      </c>
      <c r="F42" s="18">
        <f t="shared" si="0"/>
        <v>0</v>
      </c>
      <c r="G42" s="8"/>
      <c r="H42" s="18">
        <f t="shared" si="1"/>
        <v>0</v>
      </c>
    </row>
    <row r="43" spans="1:8" ht="36" x14ac:dyDescent="0.25">
      <c r="A43" s="5">
        <v>39</v>
      </c>
      <c r="B43" s="30" t="s">
        <v>275</v>
      </c>
      <c r="C43" s="17">
        <v>100</v>
      </c>
      <c r="D43" s="5" t="s">
        <v>92</v>
      </c>
      <c r="E43" s="18">
        <v>0</v>
      </c>
      <c r="F43" s="18">
        <f t="shared" si="0"/>
        <v>0</v>
      </c>
      <c r="G43" s="8"/>
      <c r="H43" s="18">
        <f t="shared" si="1"/>
        <v>0</v>
      </c>
    </row>
    <row r="44" spans="1:8" ht="36" x14ac:dyDescent="0.25">
      <c r="A44" s="5">
        <v>40</v>
      </c>
      <c r="B44" s="30" t="s">
        <v>276</v>
      </c>
      <c r="C44" s="17">
        <v>100</v>
      </c>
      <c r="D44" s="5" t="s">
        <v>92</v>
      </c>
      <c r="E44" s="18">
        <v>0</v>
      </c>
      <c r="F44" s="18">
        <f t="shared" si="0"/>
        <v>0</v>
      </c>
      <c r="G44" s="8"/>
      <c r="H44" s="18">
        <f t="shared" si="1"/>
        <v>0</v>
      </c>
    </row>
    <row r="45" spans="1:8" x14ac:dyDescent="0.25">
      <c r="A45" s="5">
        <v>41</v>
      </c>
      <c r="B45" s="6" t="s">
        <v>277</v>
      </c>
      <c r="C45" s="17">
        <v>200</v>
      </c>
      <c r="D45" s="5" t="s">
        <v>94</v>
      </c>
      <c r="E45" s="18">
        <v>0</v>
      </c>
      <c r="F45" s="18">
        <f t="shared" si="0"/>
        <v>0</v>
      </c>
      <c r="G45" s="8"/>
      <c r="H45" s="18">
        <f t="shared" si="1"/>
        <v>0</v>
      </c>
    </row>
    <row r="46" spans="1:8" x14ac:dyDescent="0.25">
      <c r="A46" s="5">
        <v>42</v>
      </c>
      <c r="B46" s="6" t="s">
        <v>278</v>
      </c>
      <c r="C46" s="17">
        <v>300</v>
      </c>
      <c r="D46" s="5" t="s">
        <v>92</v>
      </c>
      <c r="E46" s="18">
        <v>0</v>
      </c>
      <c r="F46" s="18">
        <f t="shared" si="0"/>
        <v>0</v>
      </c>
      <c r="G46" s="8"/>
      <c r="H46" s="18">
        <f t="shared" si="1"/>
        <v>0</v>
      </c>
    </row>
    <row r="47" spans="1:8" ht="15.75" x14ac:dyDescent="0.25">
      <c r="A47" s="45" t="s">
        <v>6</v>
      </c>
      <c r="B47" s="46"/>
      <c r="C47" s="46"/>
      <c r="D47" s="46"/>
      <c r="E47" s="47"/>
      <c r="F47" s="21">
        <f>SUM(F5:F46)</f>
        <v>0</v>
      </c>
      <c r="G47" s="9"/>
      <c r="H47" s="41">
        <f>SUM(H5:H46)</f>
        <v>0</v>
      </c>
    </row>
    <row r="51" spans="1:8" x14ac:dyDescent="0.25">
      <c r="A51" s="49" t="s">
        <v>223</v>
      </c>
      <c r="B51" s="49"/>
      <c r="C51" s="34"/>
      <c r="D51" s="34"/>
      <c r="E51" s="50" t="s">
        <v>224</v>
      </c>
      <c r="F51" s="50"/>
      <c r="G51" s="50"/>
      <c r="H51" s="35"/>
    </row>
    <row r="52" spans="1:8" x14ac:dyDescent="0.25">
      <c r="A52" s="51" t="s">
        <v>225</v>
      </c>
      <c r="B52" s="51"/>
      <c r="C52" s="36"/>
      <c r="D52" s="36"/>
      <c r="E52" s="52" t="s">
        <v>226</v>
      </c>
      <c r="F52" s="52"/>
      <c r="G52" s="52"/>
      <c r="H52" s="35"/>
    </row>
    <row r="53" spans="1:8" x14ac:dyDescent="0.25">
      <c r="A53" s="37"/>
      <c r="B53" s="38"/>
      <c r="C53" s="38"/>
      <c r="D53" s="38"/>
      <c r="E53" s="38"/>
      <c r="F53" s="38"/>
      <c r="G53" s="38"/>
      <c r="H53" s="35"/>
    </row>
    <row r="54" spans="1:8" x14ac:dyDescent="0.25">
      <c r="A54" s="37"/>
      <c r="B54" s="38"/>
      <c r="C54" s="38"/>
      <c r="D54" s="38"/>
      <c r="E54" s="38"/>
      <c r="F54" s="38"/>
      <c r="G54" s="38"/>
      <c r="H54" s="35"/>
    </row>
    <row r="55" spans="1:8" x14ac:dyDescent="0.25">
      <c r="A55" s="39" t="s">
        <v>227</v>
      </c>
      <c r="B55" s="40"/>
      <c r="C55" s="40"/>
    </row>
    <row r="56" spans="1:8" x14ac:dyDescent="0.25">
      <c r="A56" s="40" t="s">
        <v>228</v>
      </c>
      <c r="B56" s="40"/>
      <c r="C56" s="40"/>
    </row>
    <row r="57" spans="1:8" x14ac:dyDescent="0.25">
      <c r="A57" s="40" t="s">
        <v>230</v>
      </c>
      <c r="B57" s="40"/>
      <c r="C57" s="40"/>
    </row>
    <row r="58" spans="1:8" x14ac:dyDescent="0.25">
      <c r="A58" s="40" t="s">
        <v>231</v>
      </c>
      <c r="B58" s="40"/>
      <c r="C58" s="40"/>
    </row>
    <row r="59" spans="1:8" x14ac:dyDescent="0.25">
      <c r="A59" s="40" t="s">
        <v>229</v>
      </c>
      <c r="B59" s="40"/>
      <c r="C59" s="40"/>
    </row>
  </sheetData>
  <mergeCells count="6">
    <mergeCell ref="A47:E47"/>
    <mergeCell ref="A1:H1"/>
    <mergeCell ref="A51:B51"/>
    <mergeCell ref="E51:G51"/>
    <mergeCell ref="A52:B52"/>
    <mergeCell ref="E52:G5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0"/>
  <sheetViews>
    <sheetView view="pageLayout" topLeftCell="A53" workbookViewId="0">
      <selection activeCell="B73" sqref="B73:D73"/>
    </sheetView>
  </sheetViews>
  <sheetFormatPr defaultRowHeight="15" x14ac:dyDescent="0.25"/>
  <cols>
    <col min="1" max="1" width="4.140625" bestFit="1" customWidth="1"/>
    <col min="2" max="2" width="30.5703125" customWidth="1"/>
    <col min="3" max="3" width="4.85546875" bestFit="1" customWidth="1"/>
    <col min="4" max="4" width="5.140625" bestFit="1" customWidth="1"/>
    <col min="5" max="5" width="6.5703125" bestFit="1" customWidth="1"/>
    <col min="6" max="6" width="10.42578125" bestFit="1" customWidth="1"/>
    <col min="7" max="7" width="6.5703125" customWidth="1"/>
    <col min="8" max="8" width="13" customWidth="1"/>
  </cols>
  <sheetData>
    <row r="1" spans="1:8" ht="18.75" x14ac:dyDescent="0.3">
      <c r="A1" s="53" t="s">
        <v>102</v>
      </c>
      <c r="B1" s="53"/>
      <c r="C1" s="53"/>
      <c r="D1" s="53"/>
      <c r="E1" s="53"/>
      <c r="F1" s="53"/>
      <c r="G1" s="53"/>
      <c r="H1" s="53"/>
    </row>
    <row r="2" spans="1:8" x14ac:dyDescent="0.25">
      <c r="A2" s="24"/>
      <c r="B2" s="26"/>
      <c r="C2" s="27"/>
      <c r="D2" s="27"/>
      <c r="E2" s="27"/>
      <c r="F2" s="27"/>
      <c r="G2" s="26"/>
      <c r="H2" s="25"/>
    </row>
    <row r="3" spans="1:8" ht="36.75" x14ac:dyDescent="0.25">
      <c r="A3" s="9" t="s">
        <v>0</v>
      </c>
      <c r="B3" s="10" t="s">
        <v>1</v>
      </c>
      <c r="C3" s="11" t="s">
        <v>2</v>
      </c>
      <c r="D3" s="13" t="s">
        <v>91</v>
      </c>
      <c r="E3" s="12" t="s">
        <v>3</v>
      </c>
      <c r="F3" s="13" t="s">
        <v>4</v>
      </c>
      <c r="G3" s="14" t="s">
        <v>95</v>
      </c>
      <c r="H3" s="14" t="s">
        <v>5</v>
      </c>
    </row>
    <row r="4" spans="1:8" x14ac:dyDescent="0.25">
      <c r="A4" s="3">
        <v>1</v>
      </c>
      <c r="B4" s="3">
        <v>2</v>
      </c>
      <c r="C4" s="3">
        <v>3</v>
      </c>
      <c r="D4" s="3">
        <v>4</v>
      </c>
      <c r="E4" s="3">
        <v>5</v>
      </c>
      <c r="F4" s="3">
        <v>6</v>
      </c>
      <c r="G4" s="3">
        <v>7</v>
      </c>
      <c r="H4" s="3">
        <v>8</v>
      </c>
    </row>
    <row r="5" spans="1:8" x14ac:dyDescent="0.25">
      <c r="A5" s="5">
        <v>1</v>
      </c>
      <c r="B5" s="6" t="s">
        <v>295</v>
      </c>
      <c r="C5" s="17">
        <v>350</v>
      </c>
      <c r="D5" s="4" t="s">
        <v>92</v>
      </c>
      <c r="E5" s="19">
        <v>0</v>
      </c>
      <c r="F5" s="19">
        <f>ROUND(C5*E5,2)</f>
        <v>0</v>
      </c>
      <c r="G5" s="8"/>
      <c r="H5" s="19">
        <f>ROUND(F5+F5*G5,2)</f>
        <v>0</v>
      </c>
    </row>
    <row r="6" spans="1:8" x14ac:dyDescent="0.25">
      <c r="A6" s="5">
        <v>2</v>
      </c>
      <c r="B6" s="6" t="s">
        <v>279</v>
      </c>
      <c r="C6" s="17">
        <v>400</v>
      </c>
      <c r="D6" s="4" t="s">
        <v>92</v>
      </c>
      <c r="E6" s="19">
        <v>0</v>
      </c>
      <c r="F6" s="19">
        <f t="shared" ref="F6:F76" si="0">ROUND(C6*E6,2)</f>
        <v>0</v>
      </c>
      <c r="G6" s="8"/>
      <c r="H6" s="19">
        <f t="shared" ref="H6:H76" si="1">ROUND(F6+F6*G6,2)</f>
        <v>0</v>
      </c>
    </row>
    <row r="7" spans="1:8" x14ac:dyDescent="0.25">
      <c r="A7" s="5">
        <v>3</v>
      </c>
      <c r="B7" s="6" t="s">
        <v>280</v>
      </c>
      <c r="C7" s="17">
        <v>200</v>
      </c>
      <c r="D7" s="4" t="s">
        <v>92</v>
      </c>
      <c r="E7" s="19">
        <v>0</v>
      </c>
      <c r="F7" s="19">
        <f t="shared" si="0"/>
        <v>0</v>
      </c>
      <c r="G7" s="8"/>
      <c r="H7" s="19">
        <f t="shared" si="1"/>
        <v>0</v>
      </c>
    </row>
    <row r="8" spans="1:8" x14ac:dyDescent="0.25">
      <c r="A8" s="5">
        <v>4</v>
      </c>
      <c r="B8" s="6" t="s">
        <v>281</v>
      </c>
      <c r="C8" s="17">
        <v>150</v>
      </c>
      <c r="D8" s="4" t="s">
        <v>92</v>
      </c>
      <c r="E8" s="19">
        <v>0</v>
      </c>
      <c r="F8" s="19">
        <f t="shared" si="0"/>
        <v>0</v>
      </c>
      <c r="G8" s="8"/>
      <c r="H8" s="19">
        <f t="shared" si="1"/>
        <v>0</v>
      </c>
    </row>
    <row r="9" spans="1:8" x14ac:dyDescent="0.25">
      <c r="A9" s="5">
        <v>5</v>
      </c>
      <c r="B9" s="6" t="s">
        <v>40</v>
      </c>
      <c r="C9" s="17">
        <v>50</v>
      </c>
      <c r="D9" s="4" t="s">
        <v>92</v>
      </c>
      <c r="E9" s="19">
        <v>0</v>
      </c>
      <c r="F9" s="19">
        <f t="shared" si="0"/>
        <v>0</v>
      </c>
      <c r="G9" s="8"/>
      <c r="H9" s="19">
        <f t="shared" si="1"/>
        <v>0</v>
      </c>
    </row>
    <row r="10" spans="1:8" x14ac:dyDescent="0.25">
      <c r="A10" s="5">
        <v>6</v>
      </c>
      <c r="B10" s="6" t="s">
        <v>41</v>
      </c>
      <c r="C10" s="17">
        <v>1200</v>
      </c>
      <c r="D10" s="4" t="s">
        <v>92</v>
      </c>
      <c r="E10" s="19">
        <v>0</v>
      </c>
      <c r="F10" s="19">
        <f t="shared" si="0"/>
        <v>0</v>
      </c>
      <c r="G10" s="8"/>
      <c r="H10" s="19">
        <f t="shared" si="1"/>
        <v>0</v>
      </c>
    </row>
    <row r="11" spans="1:8" x14ac:dyDescent="0.25">
      <c r="A11" s="5">
        <v>7</v>
      </c>
      <c r="B11" s="6" t="s">
        <v>42</v>
      </c>
      <c r="C11" s="17">
        <v>500</v>
      </c>
      <c r="D11" s="4" t="s">
        <v>92</v>
      </c>
      <c r="E11" s="19">
        <v>0</v>
      </c>
      <c r="F11" s="19">
        <f t="shared" si="0"/>
        <v>0</v>
      </c>
      <c r="G11" s="8"/>
      <c r="H11" s="19">
        <f t="shared" si="1"/>
        <v>0</v>
      </c>
    </row>
    <row r="12" spans="1:8" x14ac:dyDescent="0.25">
      <c r="A12" s="5">
        <v>8</v>
      </c>
      <c r="B12" s="6" t="s">
        <v>43</v>
      </c>
      <c r="C12" s="17">
        <v>150</v>
      </c>
      <c r="D12" s="4" t="s">
        <v>92</v>
      </c>
      <c r="E12" s="19">
        <v>0</v>
      </c>
      <c r="F12" s="19">
        <f t="shared" si="0"/>
        <v>0</v>
      </c>
      <c r="G12" s="8"/>
      <c r="H12" s="19">
        <f t="shared" si="1"/>
        <v>0</v>
      </c>
    </row>
    <row r="13" spans="1:8" x14ac:dyDescent="0.25">
      <c r="A13" s="5">
        <v>9</v>
      </c>
      <c r="B13" s="6" t="s">
        <v>296</v>
      </c>
      <c r="C13" s="17">
        <v>150</v>
      </c>
      <c r="D13" s="5" t="s">
        <v>92</v>
      </c>
      <c r="E13" s="19">
        <v>0</v>
      </c>
      <c r="F13" s="19">
        <f t="shared" si="0"/>
        <v>0</v>
      </c>
      <c r="G13" s="8"/>
      <c r="H13" s="19">
        <f t="shared" si="1"/>
        <v>0</v>
      </c>
    </row>
    <row r="14" spans="1:8" x14ac:dyDescent="0.25">
      <c r="A14" s="5">
        <v>10</v>
      </c>
      <c r="B14" s="6" t="s">
        <v>155</v>
      </c>
      <c r="C14" s="17">
        <v>70</v>
      </c>
      <c r="D14" s="5" t="s">
        <v>92</v>
      </c>
      <c r="E14" s="23">
        <v>0</v>
      </c>
      <c r="F14" s="19">
        <f t="shared" si="0"/>
        <v>0</v>
      </c>
      <c r="G14" s="8"/>
      <c r="H14" s="19">
        <f t="shared" si="1"/>
        <v>0</v>
      </c>
    </row>
    <row r="15" spans="1:8" x14ac:dyDescent="0.25">
      <c r="A15" s="5">
        <v>11</v>
      </c>
      <c r="B15" s="6" t="s">
        <v>156</v>
      </c>
      <c r="C15" s="17">
        <v>70</v>
      </c>
      <c r="D15" s="5" t="s">
        <v>92</v>
      </c>
      <c r="E15" s="19">
        <v>0</v>
      </c>
      <c r="F15" s="19">
        <f t="shared" si="0"/>
        <v>0</v>
      </c>
      <c r="G15" s="8"/>
      <c r="H15" s="19">
        <f t="shared" si="1"/>
        <v>0</v>
      </c>
    </row>
    <row r="16" spans="1:8" x14ac:dyDescent="0.25">
      <c r="A16" s="5">
        <v>12</v>
      </c>
      <c r="B16" s="6" t="s">
        <v>282</v>
      </c>
      <c r="C16" s="17">
        <v>100</v>
      </c>
      <c r="D16" s="5" t="s">
        <v>92</v>
      </c>
      <c r="E16" s="19">
        <v>0</v>
      </c>
      <c r="F16" s="19">
        <f t="shared" si="0"/>
        <v>0</v>
      </c>
      <c r="G16" s="8"/>
      <c r="H16" s="19">
        <f t="shared" si="1"/>
        <v>0</v>
      </c>
    </row>
    <row r="17" spans="1:8" x14ac:dyDescent="0.25">
      <c r="A17" s="5">
        <v>13</v>
      </c>
      <c r="B17" s="6" t="s">
        <v>164</v>
      </c>
      <c r="C17" s="17">
        <v>60</v>
      </c>
      <c r="D17" s="5" t="s">
        <v>92</v>
      </c>
      <c r="E17" s="19">
        <v>0</v>
      </c>
      <c r="F17" s="19">
        <f t="shared" si="0"/>
        <v>0</v>
      </c>
      <c r="G17" s="8"/>
      <c r="H17" s="19">
        <f t="shared" si="1"/>
        <v>0</v>
      </c>
    </row>
    <row r="18" spans="1:8" x14ac:dyDescent="0.25">
      <c r="A18" s="5">
        <v>14</v>
      </c>
      <c r="B18" s="6" t="s">
        <v>44</v>
      </c>
      <c r="C18" s="17">
        <v>350</v>
      </c>
      <c r="D18" s="5" t="s">
        <v>92</v>
      </c>
      <c r="E18" s="19">
        <v>0</v>
      </c>
      <c r="F18" s="19">
        <f t="shared" si="0"/>
        <v>0</v>
      </c>
      <c r="G18" s="8"/>
      <c r="H18" s="19">
        <f t="shared" si="1"/>
        <v>0</v>
      </c>
    </row>
    <row r="19" spans="1:8" ht="24" x14ac:dyDescent="0.25">
      <c r="A19" s="5">
        <v>15</v>
      </c>
      <c r="B19" s="30" t="s">
        <v>45</v>
      </c>
      <c r="C19" s="17">
        <v>400</v>
      </c>
      <c r="D19" s="5" t="s">
        <v>92</v>
      </c>
      <c r="E19" s="19">
        <v>0</v>
      </c>
      <c r="F19" s="19">
        <f t="shared" si="0"/>
        <v>0</v>
      </c>
      <c r="G19" s="8"/>
      <c r="H19" s="19">
        <f t="shared" si="1"/>
        <v>0</v>
      </c>
    </row>
    <row r="20" spans="1:8" x14ac:dyDescent="0.25">
      <c r="A20" s="5">
        <v>16</v>
      </c>
      <c r="B20" s="6" t="s">
        <v>46</v>
      </c>
      <c r="C20" s="17">
        <v>400</v>
      </c>
      <c r="D20" s="5" t="s">
        <v>92</v>
      </c>
      <c r="E20" s="19">
        <v>0</v>
      </c>
      <c r="F20" s="19">
        <f t="shared" si="0"/>
        <v>0</v>
      </c>
      <c r="G20" s="8"/>
      <c r="H20" s="19">
        <f t="shared" si="1"/>
        <v>0</v>
      </c>
    </row>
    <row r="21" spans="1:8" x14ac:dyDescent="0.25">
      <c r="A21" s="5">
        <v>17</v>
      </c>
      <c r="B21" s="6" t="s">
        <v>143</v>
      </c>
      <c r="C21" s="17">
        <v>50</v>
      </c>
      <c r="D21" s="5" t="s">
        <v>92</v>
      </c>
      <c r="E21" s="19">
        <v>0</v>
      </c>
      <c r="F21" s="19">
        <f t="shared" si="0"/>
        <v>0</v>
      </c>
      <c r="G21" s="8"/>
      <c r="H21" s="19">
        <f t="shared" si="1"/>
        <v>0</v>
      </c>
    </row>
    <row r="22" spans="1:8" x14ac:dyDescent="0.25">
      <c r="A22" s="5">
        <v>18</v>
      </c>
      <c r="B22" s="6" t="s">
        <v>47</v>
      </c>
      <c r="C22" s="17">
        <v>30</v>
      </c>
      <c r="D22" s="5" t="s">
        <v>92</v>
      </c>
      <c r="E22" s="19">
        <v>0</v>
      </c>
      <c r="F22" s="19">
        <f t="shared" si="0"/>
        <v>0</v>
      </c>
      <c r="G22" s="8"/>
      <c r="H22" s="19">
        <f t="shared" si="1"/>
        <v>0</v>
      </c>
    </row>
    <row r="23" spans="1:8" x14ac:dyDescent="0.25">
      <c r="A23" s="5">
        <v>19</v>
      </c>
      <c r="B23" s="6" t="s">
        <v>48</v>
      </c>
      <c r="C23" s="17">
        <v>60</v>
      </c>
      <c r="D23" s="5" t="s">
        <v>92</v>
      </c>
      <c r="E23" s="19">
        <v>0</v>
      </c>
      <c r="F23" s="19">
        <f t="shared" si="0"/>
        <v>0</v>
      </c>
      <c r="G23" s="8"/>
      <c r="H23" s="19">
        <f t="shared" si="1"/>
        <v>0</v>
      </c>
    </row>
    <row r="24" spans="1:8" x14ac:dyDescent="0.25">
      <c r="A24" s="5">
        <v>20</v>
      </c>
      <c r="B24" s="6" t="s">
        <v>49</v>
      </c>
      <c r="C24" s="17">
        <v>50</v>
      </c>
      <c r="D24" s="5" t="s">
        <v>92</v>
      </c>
      <c r="E24" s="19">
        <v>0</v>
      </c>
      <c r="F24" s="19">
        <f t="shared" si="0"/>
        <v>0</v>
      </c>
      <c r="G24" s="8"/>
      <c r="H24" s="19">
        <f t="shared" si="1"/>
        <v>0</v>
      </c>
    </row>
    <row r="25" spans="1:8" x14ac:dyDescent="0.25">
      <c r="A25" s="5">
        <v>21</v>
      </c>
      <c r="B25" s="6" t="s">
        <v>283</v>
      </c>
      <c r="C25" s="17">
        <v>300</v>
      </c>
      <c r="D25" s="5" t="s">
        <v>92</v>
      </c>
      <c r="E25" s="19">
        <v>0</v>
      </c>
      <c r="F25" s="19">
        <f t="shared" si="0"/>
        <v>0</v>
      </c>
      <c r="G25" s="8"/>
      <c r="H25" s="19">
        <f t="shared" si="1"/>
        <v>0</v>
      </c>
    </row>
    <row r="26" spans="1:8" x14ac:dyDescent="0.25">
      <c r="A26" s="5">
        <v>22</v>
      </c>
      <c r="B26" s="6" t="s">
        <v>297</v>
      </c>
      <c r="C26" s="17">
        <v>100</v>
      </c>
      <c r="D26" s="5" t="s">
        <v>92</v>
      </c>
      <c r="E26" s="19">
        <v>0</v>
      </c>
      <c r="F26" s="19">
        <f t="shared" si="0"/>
        <v>0</v>
      </c>
      <c r="G26" s="8"/>
      <c r="H26" s="19">
        <f t="shared" si="1"/>
        <v>0</v>
      </c>
    </row>
    <row r="27" spans="1:8" x14ac:dyDescent="0.25">
      <c r="A27" s="5">
        <v>23</v>
      </c>
      <c r="B27" s="6" t="s">
        <v>50</v>
      </c>
      <c r="C27" s="17">
        <v>200</v>
      </c>
      <c r="D27" s="5" t="s">
        <v>92</v>
      </c>
      <c r="E27" s="19">
        <v>0</v>
      </c>
      <c r="F27" s="19">
        <f t="shared" si="0"/>
        <v>0</v>
      </c>
      <c r="G27" s="8"/>
      <c r="H27" s="19">
        <f t="shared" si="1"/>
        <v>0</v>
      </c>
    </row>
    <row r="28" spans="1:8" x14ac:dyDescent="0.25">
      <c r="A28" s="5">
        <v>24</v>
      </c>
      <c r="B28" s="6" t="s">
        <v>144</v>
      </c>
      <c r="C28" s="17">
        <v>300</v>
      </c>
      <c r="D28" s="5" t="s">
        <v>92</v>
      </c>
      <c r="E28" s="19">
        <v>0</v>
      </c>
      <c r="F28" s="19">
        <f t="shared" si="0"/>
        <v>0</v>
      </c>
      <c r="G28" s="8"/>
      <c r="H28" s="19">
        <f t="shared" si="1"/>
        <v>0</v>
      </c>
    </row>
    <row r="29" spans="1:8" x14ac:dyDescent="0.25">
      <c r="A29" s="5">
        <v>25</v>
      </c>
      <c r="B29" s="6" t="s">
        <v>51</v>
      </c>
      <c r="C29" s="17">
        <v>30</v>
      </c>
      <c r="D29" s="5" t="s">
        <v>92</v>
      </c>
      <c r="E29" s="19">
        <v>0</v>
      </c>
      <c r="F29" s="19">
        <f t="shared" si="0"/>
        <v>0</v>
      </c>
      <c r="G29" s="8"/>
      <c r="H29" s="19">
        <f t="shared" si="1"/>
        <v>0</v>
      </c>
    </row>
    <row r="30" spans="1:8" x14ac:dyDescent="0.25">
      <c r="A30" s="5">
        <v>26</v>
      </c>
      <c r="B30" s="6" t="s">
        <v>52</v>
      </c>
      <c r="C30" s="17">
        <v>150</v>
      </c>
      <c r="D30" s="5" t="s">
        <v>92</v>
      </c>
      <c r="E30" s="19">
        <v>0</v>
      </c>
      <c r="F30" s="19">
        <f t="shared" si="0"/>
        <v>0</v>
      </c>
      <c r="G30" s="8"/>
      <c r="H30" s="19">
        <f t="shared" si="1"/>
        <v>0</v>
      </c>
    </row>
    <row r="31" spans="1:8" x14ac:dyDescent="0.25">
      <c r="A31" s="5">
        <v>27</v>
      </c>
      <c r="B31" s="6" t="s">
        <v>53</v>
      </c>
      <c r="C31" s="17">
        <v>250</v>
      </c>
      <c r="D31" s="5" t="s">
        <v>92</v>
      </c>
      <c r="E31" s="19">
        <v>0</v>
      </c>
      <c r="F31" s="19">
        <f t="shared" si="0"/>
        <v>0</v>
      </c>
      <c r="G31" s="8"/>
      <c r="H31" s="19">
        <f t="shared" si="1"/>
        <v>0</v>
      </c>
    </row>
    <row r="32" spans="1:8" x14ac:dyDescent="0.25">
      <c r="A32" s="5">
        <v>28</v>
      </c>
      <c r="B32" s="6" t="s">
        <v>97</v>
      </c>
      <c r="C32" s="17">
        <v>700</v>
      </c>
      <c r="D32" s="5" t="s">
        <v>92</v>
      </c>
      <c r="E32" s="19">
        <v>0</v>
      </c>
      <c r="F32" s="19">
        <f t="shared" si="0"/>
        <v>0</v>
      </c>
      <c r="G32" s="8"/>
      <c r="H32" s="19">
        <f t="shared" si="1"/>
        <v>0</v>
      </c>
    </row>
    <row r="33" spans="1:8" x14ac:dyDescent="0.25">
      <c r="A33" s="5">
        <v>29</v>
      </c>
      <c r="B33" s="6" t="s">
        <v>54</v>
      </c>
      <c r="C33" s="17">
        <v>120</v>
      </c>
      <c r="D33" s="5" t="s">
        <v>92</v>
      </c>
      <c r="E33" s="19">
        <v>0</v>
      </c>
      <c r="F33" s="19">
        <f t="shared" si="0"/>
        <v>0</v>
      </c>
      <c r="G33" s="8"/>
      <c r="H33" s="19">
        <f t="shared" si="1"/>
        <v>0</v>
      </c>
    </row>
    <row r="34" spans="1:8" x14ac:dyDescent="0.25">
      <c r="A34" s="5">
        <v>30</v>
      </c>
      <c r="B34" s="6" t="s">
        <v>55</v>
      </c>
      <c r="C34" s="17">
        <v>60</v>
      </c>
      <c r="D34" s="5" t="s">
        <v>92</v>
      </c>
      <c r="E34" s="19">
        <v>0</v>
      </c>
      <c r="F34" s="19">
        <f t="shared" si="0"/>
        <v>0</v>
      </c>
      <c r="G34" s="8"/>
      <c r="H34" s="19">
        <f t="shared" si="1"/>
        <v>0</v>
      </c>
    </row>
    <row r="35" spans="1:8" x14ac:dyDescent="0.25">
      <c r="A35" s="5">
        <v>31</v>
      </c>
      <c r="B35" s="6" t="s">
        <v>56</v>
      </c>
      <c r="C35" s="17">
        <v>30</v>
      </c>
      <c r="D35" s="5" t="s">
        <v>92</v>
      </c>
      <c r="E35" s="19">
        <v>0</v>
      </c>
      <c r="F35" s="19">
        <f t="shared" si="0"/>
        <v>0</v>
      </c>
      <c r="G35" s="8"/>
      <c r="H35" s="19">
        <f t="shared" si="1"/>
        <v>0</v>
      </c>
    </row>
    <row r="36" spans="1:8" x14ac:dyDescent="0.25">
      <c r="A36" s="5">
        <v>32</v>
      </c>
      <c r="B36" s="6" t="s">
        <v>57</v>
      </c>
      <c r="C36" s="17">
        <v>70</v>
      </c>
      <c r="D36" s="5" t="s">
        <v>92</v>
      </c>
      <c r="E36" s="19">
        <v>0</v>
      </c>
      <c r="F36" s="19">
        <f t="shared" si="0"/>
        <v>0</v>
      </c>
      <c r="G36" s="8"/>
      <c r="H36" s="19">
        <f t="shared" si="1"/>
        <v>0</v>
      </c>
    </row>
    <row r="37" spans="1:8" x14ac:dyDescent="0.25">
      <c r="A37" s="5">
        <v>33</v>
      </c>
      <c r="B37" s="6" t="s">
        <v>58</v>
      </c>
      <c r="C37" s="17">
        <v>150</v>
      </c>
      <c r="D37" s="5" t="s">
        <v>92</v>
      </c>
      <c r="E37" s="19">
        <v>0</v>
      </c>
      <c r="F37" s="19">
        <f t="shared" si="0"/>
        <v>0</v>
      </c>
      <c r="G37" s="8"/>
      <c r="H37" s="19">
        <f t="shared" si="1"/>
        <v>0</v>
      </c>
    </row>
    <row r="38" spans="1:8" x14ac:dyDescent="0.25">
      <c r="A38" s="5">
        <v>34</v>
      </c>
      <c r="B38" s="6" t="s">
        <v>59</v>
      </c>
      <c r="C38" s="17">
        <v>150</v>
      </c>
      <c r="D38" s="5" t="s">
        <v>92</v>
      </c>
      <c r="E38" s="19">
        <v>0</v>
      </c>
      <c r="F38" s="19">
        <f t="shared" si="0"/>
        <v>0</v>
      </c>
      <c r="G38" s="8"/>
      <c r="H38" s="19">
        <f t="shared" si="1"/>
        <v>0</v>
      </c>
    </row>
    <row r="39" spans="1:8" x14ac:dyDescent="0.25">
      <c r="A39" s="5">
        <v>35</v>
      </c>
      <c r="B39" s="6" t="s">
        <v>60</v>
      </c>
      <c r="C39" s="17">
        <v>200</v>
      </c>
      <c r="D39" s="5" t="s">
        <v>92</v>
      </c>
      <c r="E39" s="19">
        <v>0</v>
      </c>
      <c r="F39" s="19">
        <f t="shared" si="0"/>
        <v>0</v>
      </c>
      <c r="G39" s="8"/>
      <c r="H39" s="19">
        <f t="shared" si="1"/>
        <v>0</v>
      </c>
    </row>
    <row r="40" spans="1:8" x14ac:dyDescent="0.25">
      <c r="A40" s="5">
        <v>36</v>
      </c>
      <c r="B40" s="6" t="s">
        <v>61</v>
      </c>
      <c r="C40" s="17">
        <v>30</v>
      </c>
      <c r="D40" s="5" t="s">
        <v>92</v>
      </c>
      <c r="E40" s="19">
        <v>0</v>
      </c>
      <c r="F40" s="19">
        <f t="shared" si="0"/>
        <v>0</v>
      </c>
      <c r="G40" s="8"/>
      <c r="H40" s="19">
        <f t="shared" si="1"/>
        <v>0</v>
      </c>
    </row>
    <row r="41" spans="1:8" x14ac:dyDescent="0.25">
      <c r="A41" s="5">
        <v>37</v>
      </c>
      <c r="B41" s="6" t="s">
        <v>62</v>
      </c>
      <c r="C41" s="17">
        <v>70</v>
      </c>
      <c r="D41" s="5" t="s">
        <v>92</v>
      </c>
      <c r="E41" s="19">
        <v>0</v>
      </c>
      <c r="F41" s="19">
        <f t="shared" si="0"/>
        <v>0</v>
      </c>
      <c r="G41" s="8"/>
      <c r="H41" s="19">
        <f t="shared" si="1"/>
        <v>0</v>
      </c>
    </row>
    <row r="42" spans="1:8" x14ac:dyDescent="0.25">
      <c r="A42" s="5">
        <v>38</v>
      </c>
      <c r="B42" s="6" t="s">
        <v>63</v>
      </c>
      <c r="C42" s="17">
        <v>50</v>
      </c>
      <c r="D42" s="5" t="s">
        <v>92</v>
      </c>
      <c r="E42" s="19">
        <v>0</v>
      </c>
      <c r="F42" s="19">
        <f t="shared" si="0"/>
        <v>0</v>
      </c>
      <c r="G42" s="8"/>
      <c r="H42" s="19">
        <f t="shared" si="1"/>
        <v>0</v>
      </c>
    </row>
    <row r="43" spans="1:8" x14ac:dyDescent="0.25">
      <c r="A43" s="5">
        <v>39</v>
      </c>
      <c r="B43" s="30" t="s">
        <v>64</v>
      </c>
      <c r="C43" s="17">
        <v>60</v>
      </c>
      <c r="D43" s="5" t="s">
        <v>92</v>
      </c>
      <c r="E43" s="19">
        <v>0</v>
      </c>
      <c r="F43" s="19">
        <f t="shared" si="0"/>
        <v>0</v>
      </c>
      <c r="G43" s="8"/>
      <c r="H43" s="19">
        <f t="shared" si="1"/>
        <v>0</v>
      </c>
    </row>
    <row r="44" spans="1:8" x14ac:dyDescent="0.25">
      <c r="A44" s="5">
        <v>40</v>
      </c>
      <c r="B44" s="30" t="s">
        <v>65</v>
      </c>
      <c r="C44" s="17">
        <v>30</v>
      </c>
      <c r="D44" s="5" t="s">
        <v>92</v>
      </c>
      <c r="E44" s="19">
        <v>0</v>
      </c>
      <c r="F44" s="19">
        <f t="shared" si="0"/>
        <v>0</v>
      </c>
      <c r="G44" s="8"/>
      <c r="H44" s="19">
        <f t="shared" si="1"/>
        <v>0</v>
      </c>
    </row>
    <row r="45" spans="1:8" x14ac:dyDescent="0.25">
      <c r="A45" s="5">
        <v>41</v>
      </c>
      <c r="B45" s="30" t="s">
        <v>66</v>
      </c>
      <c r="C45" s="17">
        <v>250</v>
      </c>
      <c r="D45" s="5" t="s">
        <v>92</v>
      </c>
      <c r="E45" s="19">
        <v>0</v>
      </c>
      <c r="F45" s="19">
        <f t="shared" si="0"/>
        <v>0</v>
      </c>
      <c r="G45" s="8"/>
      <c r="H45" s="19">
        <f t="shared" si="1"/>
        <v>0</v>
      </c>
    </row>
    <row r="46" spans="1:8" x14ac:dyDescent="0.25">
      <c r="A46" s="5">
        <v>42</v>
      </c>
      <c r="B46" s="6" t="s">
        <v>67</v>
      </c>
      <c r="C46" s="17">
        <v>40</v>
      </c>
      <c r="D46" s="5" t="s">
        <v>92</v>
      </c>
      <c r="E46" s="19">
        <v>0</v>
      </c>
      <c r="F46" s="19">
        <f t="shared" si="0"/>
        <v>0</v>
      </c>
      <c r="G46" s="8"/>
      <c r="H46" s="19">
        <f t="shared" si="1"/>
        <v>0</v>
      </c>
    </row>
    <row r="47" spans="1:8" x14ac:dyDescent="0.25">
      <c r="A47" s="5">
        <v>43</v>
      </c>
      <c r="B47" s="6" t="s">
        <v>145</v>
      </c>
      <c r="C47" s="17">
        <v>10</v>
      </c>
      <c r="D47" s="5" t="s">
        <v>92</v>
      </c>
      <c r="E47" s="19">
        <v>0</v>
      </c>
      <c r="F47" s="19">
        <f t="shared" si="0"/>
        <v>0</v>
      </c>
      <c r="G47" s="8"/>
      <c r="H47" s="19">
        <f t="shared" si="1"/>
        <v>0</v>
      </c>
    </row>
    <row r="48" spans="1:8" x14ac:dyDescent="0.25">
      <c r="A48" s="5">
        <v>44</v>
      </c>
      <c r="B48" s="6" t="s">
        <v>150</v>
      </c>
      <c r="C48" s="17">
        <v>80</v>
      </c>
      <c r="D48" s="5" t="s">
        <v>92</v>
      </c>
      <c r="E48" s="19">
        <v>0</v>
      </c>
      <c r="F48" s="19">
        <f t="shared" si="0"/>
        <v>0</v>
      </c>
      <c r="G48" s="8"/>
      <c r="H48" s="19">
        <f t="shared" si="1"/>
        <v>0</v>
      </c>
    </row>
    <row r="49" spans="1:8" x14ac:dyDescent="0.25">
      <c r="A49" s="5">
        <v>45</v>
      </c>
      <c r="B49" s="6" t="s">
        <v>68</v>
      </c>
      <c r="C49" s="17">
        <v>50</v>
      </c>
      <c r="D49" s="5" t="s">
        <v>92</v>
      </c>
      <c r="E49" s="19">
        <v>0</v>
      </c>
      <c r="F49" s="19">
        <f t="shared" si="0"/>
        <v>0</v>
      </c>
      <c r="G49" s="8"/>
      <c r="H49" s="19">
        <f t="shared" si="1"/>
        <v>0</v>
      </c>
    </row>
    <row r="50" spans="1:8" x14ac:dyDescent="0.25">
      <c r="A50" s="5">
        <v>46</v>
      </c>
      <c r="B50" s="6" t="s">
        <v>69</v>
      </c>
      <c r="C50" s="17">
        <v>30</v>
      </c>
      <c r="D50" s="5" t="s">
        <v>92</v>
      </c>
      <c r="E50" s="19">
        <v>0</v>
      </c>
      <c r="F50" s="19">
        <f t="shared" si="0"/>
        <v>0</v>
      </c>
      <c r="G50" s="8"/>
      <c r="H50" s="19">
        <f t="shared" si="1"/>
        <v>0</v>
      </c>
    </row>
    <row r="51" spans="1:8" x14ac:dyDescent="0.25">
      <c r="A51" s="5">
        <v>47</v>
      </c>
      <c r="B51" s="6" t="s">
        <v>70</v>
      </c>
      <c r="C51" s="17">
        <v>20</v>
      </c>
      <c r="D51" s="5" t="s">
        <v>92</v>
      </c>
      <c r="E51" s="19">
        <v>0</v>
      </c>
      <c r="F51" s="19">
        <f t="shared" si="0"/>
        <v>0</v>
      </c>
      <c r="G51" s="8"/>
      <c r="H51" s="19">
        <f t="shared" si="1"/>
        <v>0</v>
      </c>
    </row>
    <row r="52" spans="1:8" x14ac:dyDescent="0.25">
      <c r="A52" s="5">
        <v>48</v>
      </c>
      <c r="B52" s="6" t="s">
        <v>148</v>
      </c>
      <c r="C52" s="17">
        <v>120</v>
      </c>
      <c r="D52" s="5" t="s">
        <v>92</v>
      </c>
      <c r="E52" s="19">
        <v>0</v>
      </c>
      <c r="F52" s="19">
        <f t="shared" si="0"/>
        <v>0</v>
      </c>
      <c r="G52" s="8"/>
      <c r="H52" s="19">
        <f t="shared" si="1"/>
        <v>0</v>
      </c>
    </row>
    <row r="53" spans="1:8" x14ac:dyDescent="0.25">
      <c r="A53" s="5">
        <v>49</v>
      </c>
      <c r="B53" s="6" t="s">
        <v>71</v>
      </c>
      <c r="C53" s="17">
        <v>20</v>
      </c>
      <c r="D53" s="5" t="s">
        <v>92</v>
      </c>
      <c r="E53" s="19">
        <v>0</v>
      </c>
      <c r="F53" s="19">
        <f t="shared" si="0"/>
        <v>0</v>
      </c>
      <c r="G53" s="8"/>
      <c r="H53" s="19">
        <f t="shared" si="1"/>
        <v>0</v>
      </c>
    </row>
    <row r="54" spans="1:8" x14ac:dyDescent="0.25">
      <c r="A54" s="5">
        <v>50</v>
      </c>
      <c r="B54" s="6" t="s">
        <v>72</v>
      </c>
      <c r="C54" s="17">
        <v>80</v>
      </c>
      <c r="D54" s="5" t="s">
        <v>92</v>
      </c>
      <c r="E54" s="19">
        <v>0</v>
      </c>
      <c r="F54" s="19">
        <f t="shared" si="0"/>
        <v>0</v>
      </c>
      <c r="G54" s="8"/>
      <c r="H54" s="19">
        <f t="shared" si="1"/>
        <v>0</v>
      </c>
    </row>
    <row r="55" spans="1:8" x14ac:dyDescent="0.25">
      <c r="A55" s="5">
        <v>51</v>
      </c>
      <c r="B55" s="6" t="s">
        <v>73</v>
      </c>
      <c r="C55" s="17">
        <v>40</v>
      </c>
      <c r="D55" s="5" t="s">
        <v>92</v>
      </c>
      <c r="E55" s="19">
        <v>0</v>
      </c>
      <c r="F55" s="19">
        <f t="shared" si="0"/>
        <v>0</v>
      </c>
      <c r="G55" s="8"/>
      <c r="H55" s="19">
        <f t="shared" si="1"/>
        <v>0</v>
      </c>
    </row>
    <row r="56" spans="1:8" x14ac:dyDescent="0.25">
      <c r="A56" s="5">
        <v>52</v>
      </c>
      <c r="B56" s="6" t="s">
        <v>74</v>
      </c>
      <c r="C56" s="17">
        <v>30</v>
      </c>
      <c r="D56" s="5" t="s">
        <v>92</v>
      </c>
      <c r="E56" s="19">
        <v>0</v>
      </c>
      <c r="F56" s="19">
        <f t="shared" si="0"/>
        <v>0</v>
      </c>
      <c r="G56" s="8"/>
      <c r="H56" s="19">
        <f t="shared" si="1"/>
        <v>0</v>
      </c>
    </row>
    <row r="57" spans="1:8" x14ac:dyDescent="0.25">
      <c r="A57" s="5">
        <v>53</v>
      </c>
      <c r="B57" s="6" t="s">
        <v>75</v>
      </c>
      <c r="C57" s="17">
        <v>20</v>
      </c>
      <c r="D57" s="5" t="s">
        <v>92</v>
      </c>
      <c r="E57" s="19">
        <v>0</v>
      </c>
      <c r="F57" s="19">
        <f t="shared" si="0"/>
        <v>0</v>
      </c>
      <c r="G57" s="8"/>
      <c r="H57" s="19">
        <f t="shared" si="1"/>
        <v>0</v>
      </c>
    </row>
    <row r="58" spans="1:8" x14ac:dyDescent="0.25">
      <c r="A58" s="5">
        <v>54</v>
      </c>
      <c r="B58" s="6" t="s">
        <v>76</v>
      </c>
      <c r="C58" s="17">
        <v>150</v>
      </c>
      <c r="D58" s="5" t="s">
        <v>92</v>
      </c>
      <c r="E58" s="19">
        <v>0</v>
      </c>
      <c r="F58" s="19">
        <f t="shared" si="0"/>
        <v>0</v>
      </c>
      <c r="G58" s="8"/>
      <c r="H58" s="19">
        <f t="shared" si="1"/>
        <v>0</v>
      </c>
    </row>
    <row r="59" spans="1:8" x14ac:dyDescent="0.25">
      <c r="A59" s="5">
        <v>55</v>
      </c>
      <c r="B59" s="6" t="s">
        <v>146</v>
      </c>
      <c r="C59" s="17">
        <v>20</v>
      </c>
      <c r="D59" s="5" t="s">
        <v>92</v>
      </c>
      <c r="E59" s="19">
        <v>0</v>
      </c>
      <c r="F59" s="19">
        <f t="shared" si="0"/>
        <v>0</v>
      </c>
      <c r="G59" s="8"/>
      <c r="H59" s="19">
        <f t="shared" si="1"/>
        <v>0</v>
      </c>
    </row>
    <row r="60" spans="1:8" x14ac:dyDescent="0.25">
      <c r="A60" s="5">
        <v>56</v>
      </c>
      <c r="B60" s="6" t="s">
        <v>147</v>
      </c>
      <c r="C60" s="17">
        <v>100</v>
      </c>
      <c r="D60" s="5" t="s">
        <v>92</v>
      </c>
      <c r="E60" s="19">
        <v>0</v>
      </c>
      <c r="F60" s="19">
        <f t="shared" si="0"/>
        <v>0</v>
      </c>
      <c r="G60" s="8"/>
      <c r="H60" s="19">
        <f t="shared" si="1"/>
        <v>0</v>
      </c>
    </row>
    <row r="61" spans="1:8" x14ac:dyDescent="0.25">
      <c r="A61" s="5">
        <v>57</v>
      </c>
      <c r="B61" s="6" t="s">
        <v>77</v>
      </c>
      <c r="C61" s="17">
        <v>20</v>
      </c>
      <c r="D61" s="5" t="s">
        <v>92</v>
      </c>
      <c r="E61" s="19">
        <v>0</v>
      </c>
      <c r="F61" s="19">
        <f t="shared" si="0"/>
        <v>0</v>
      </c>
      <c r="G61" s="8"/>
      <c r="H61" s="19">
        <f t="shared" si="1"/>
        <v>0</v>
      </c>
    </row>
    <row r="62" spans="1:8" x14ac:dyDescent="0.25">
      <c r="A62" s="5">
        <v>58</v>
      </c>
      <c r="B62" s="6" t="s">
        <v>139</v>
      </c>
      <c r="C62" s="17">
        <v>50</v>
      </c>
      <c r="D62" s="5" t="s">
        <v>92</v>
      </c>
      <c r="E62" s="19">
        <v>0</v>
      </c>
      <c r="F62" s="19">
        <f t="shared" si="0"/>
        <v>0</v>
      </c>
      <c r="G62" s="8"/>
      <c r="H62" s="19">
        <f t="shared" si="1"/>
        <v>0</v>
      </c>
    </row>
    <row r="63" spans="1:8" x14ac:dyDescent="0.25">
      <c r="A63" s="5">
        <v>59</v>
      </c>
      <c r="B63" s="6" t="s">
        <v>140</v>
      </c>
      <c r="C63" s="17">
        <v>50</v>
      </c>
      <c r="D63" s="5" t="s">
        <v>92</v>
      </c>
      <c r="E63" s="19">
        <v>0</v>
      </c>
      <c r="F63" s="19">
        <f t="shared" si="0"/>
        <v>0</v>
      </c>
      <c r="G63" s="8"/>
      <c r="H63" s="19">
        <f t="shared" si="1"/>
        <v>0</v>
      </c>
    </row>
    <row r="64" spans="1:8" x14ac:dyDescent="0.25">
      <c r="A64" s="5">
        <v>60</v>
      </c>
      <c r="B64" s="6" t="s">
        <v>141</v>
      </c>
      <c r="C64" s="17">
        <v>50</v>
      </c>
      <c r="D64" s="5" t="s">
        <v>92</v>
      </c>
      <c r="E64" s="19">
        <v>0</v>
      </c>
      <c r="F64" s="19">
        <f t="shared" si="0"/>
        <v>0</v>
      </c>
      <c r="G64" s="8"/>
      <c r="H64" s="19">
        <f t="shared" si="1"/>
        <v>0</v>
      </c>
    </row>
    <row r="65" spans="1:8" x14ac:dyDescent="0.25">
      <c r="A65" s="5">
        <v>61</v>
      </c>
      <c r="B65" s="6" t="s">
        <v>142</v>
      </c>
      <c r="C65" s="17">
        <v>20</v>
      </c>
      <c r="D65" s="5" t="s">
        <v>92</v>
      </c>
      <c r="E65" s="19">
        <v>0</v>
      </c>
      <c r="F65" s="19">
        <f t="shared" si="0"/>
        <v>0</v>
      </c>
      <c r="G65" s="8"/>
      <c r="H65" s="19">
        <f t="shared" si="1"/>
        <v>0</v>
      </c>
    </row>
    <row r="66" spans="1:8" x14ac:dyDescent="0.25">
      <c r="A66" s="5">
        <v>62</v>
      </c>
      <c r="B66" s="6" t="s">
        <v>151</v>
      </c>
      <c r="C66" s="17">
        <v>60</v>
      </c>
      <c r="D66" s="5" t="s">
        <v>92</v>
      </c>
      <c r="E66" s="19">
        <v>0</v>
      </c>
      <c r="F66" s="19">
        <f t="shared" si="0"/>
        <v>0</v>
      </c>
      <c r="G66" s="8"/>
      <c r="H66" s="19">
        <f t="shared" si="1"/>
        <v>0</v>
      </c>
    </row>
    <row r="67" spans="1:8" x14ac:dyDescent="0.25">
      <c r="A67" s="5">
        <v>63</v>
      </c>
      <c r="B67" s="6" t="s">
        <v>161</v>
      </c>
      <c r="C67" s="17">
        <v>30</v>
      </c>
      <c r="D67" s="5" t="s">
        <v>92</v>
      </c>
      <c r="E67" s="19">
        <v>0</v>
      </c>
      <c r="F67" s="19">
        <f t="shared" si="0"/>
        <v>0</v>
      </c>
      <c r="G67" s="8"/>
      <c r="H67" s="19">
        <f t="shared" si="1"/>
        <v>0</v>
      </c>
    </row>
    <row r="68" spans="1:8" x14ac:dyDescent="0.25">
      <c r="A68" s="5">
        <v>64</v>
      </c>
      <c r="B68" s="6" t="s">
        <v>149</v>
      </c>
      <c r="C68" s="17">
        <v>20</v>
      </c>
      <c r="D68" s="5" t="s">
        <v>92</v>
      </c>
      <c r="E68" s="19">
        <v>0</v>
      </c>
      <c r="F68" s="19">
        <f t="shared" si="0"/>
        <v>0</v>
      </c>
      <c r="G68" s="8"/>
      <c r="H68" s="19">
        <f t="shared" si="1"/>
        <v>0</v>
      </c>
    </row>
    <row r="69" spans="1:8" x14ac:dyDescent="0.25">
      <c r="A69" s="5">
        <v>65</v>
      </c>
      <c r="B69" s="6" t="s">
        <v>78</v>
      </c>
      <c r="C69" s="17">
        <v>200</v>
      </c>
      <c r="D69" s="5" t="s">
        <v>92</v>
      </c>
      <c r="E69" s="19">
        <v>0</v>
      </c>
      <c r="F69" s="19">
        <f t="shared" si="0"/>
        <v>0</v>
      </c>
      <c r="G69" s="8"/>
      <c r="H69" s="19">
        <f t="shared" si="1"/>
        <v>0</v>
      </c>
    </row>
    <row r="70" spans="1:8" x14ac:dyDescent="0.25">
      <c r="A70" s="5">
        <v>66</v>
      </c>
      <c r="B70" s="6" t="s">
        <v>79</v>
      </c>
      <c r="C70" s="17">
        <v>150</v>
      </c>
      <c r="D70" s="5" t="s">
        <v>92</v>
      </c>
      <c r="E70" s="19">
        <v>0</v>
      </c>
      <c r="F70" s="19">
        <f t="shared" si="0"/>
        <v>0</v>
      </c>
      <c r="G70" s="8"/>
      <c r="H70" s="19">
        <f t="shared" si="1"/>
        <v>0</v>
      </c>
    </row>
    <row r="71" spans="1:8" x14ac:dyDescent="0.25">
      <c r="A71" s="5">
        <v>67</v>
      </c>
      <c r="B71" s="6" t="s">
        <v>80</v>
      </c>
      <c r="C71" s="17">
        <v>60</v>
      </c>
      <c r="D71" s="5" t="s">
        <v>92</v>
      </c>
      <c r="E71" s="19">
        <v>0</v>
      </c>
      <c r="F71" s="19">
        <f t="shared" si="0"/>
        <v>0</v>
      </c>
      <c r="G71" s="8"/>
      <c r="H71" s="19">
        <f t="shared" si="1"/>
        <v>0</v>
      </c>
    </row>
    <row r="72" spans="1:8" ht="14.25" customHeight="1" x14ac:dyDescent="0.25">
      <c r="A72" s="5">
        <v>68</v>
      </c>
      <c r="B72" s="6" t="s">
        <v>81</v>
      </c>
      <c r="C72" s="17">
        <v>50</v>
      </c>
      <c r="D72" s="5" t="s">
        <v>92</v>
      </c>
      <c r="E72" s="19">
        <v>0</v>
      </c>
      <c r="F72" s="19">
        <f t="shared" si="0"/>
        <v>0</v>
      </c>
      <c r="G72" s="8"/>
      <c r="H72" s="19">
        <f t="shared" si="1"/>
        <v>0</v>
      </c>
    </row>
    <row r="73" spans="1:8" x14ac:dyDescent="0.25">
      <c r="A73" s="5">
        <v>69</v>
      </c>
      <c r="B73" s="6" t="s">
        <v>152</v>
      </c>
      <c r="C73" s="17">
        <v>40</v>
      </c>
      <c r="D73" s="5" t="s">
        <v>92</v>
      </c>
      <c r="E73" s="19">
        <v>0</v>
      </c>
      <c r="F73" s="19">
        <f t="shared" si="0"/>
        <v>0</v>
      </c>
      <c r="G73" s="8"/>
      <c r="H73" s="19">
        <f t="shared" si="1"/>
        <v>0</v>
      </c>
    </row>
    <row r="74" spans="1:8" x14ac:dyDescent="0.25">
      <c r="A74" s="5">
        <v>70</v>
      </c>
      <c r="B74" s="6" t="s">
        <v>153</v>
      </c>
      <c r="C74" s="17">
        <v>30</v>
      </c>
      <c r="D74" s="5" t="s">
        <v>92</v>
      </c>
      <c r="E74" s="19">
        <v>0</v>
      </c>
      <c r="F74" s="19">
        <f t="shared" si="0"/>
        <v>0</v>
      </c>
      <c r="G74" s="8"/>
      <c r="H74" s="19">
        <f t="shared" si="1"/>
        <v>0</v>
      </c>
    </row>
    <row r="75" spans="1:8" x14ac:dyDescent="0.25">
      <c r="A75" s="5">
        <v>71</v>
      </c>
      <c r="B75" s="6" t="s">
        <v>154</v>
      </c>
      <c r="C75" s="17">
        <v>150</v>
      </c>
      <c r="D75" s="5" t="s">
        <v>92</v>
      </c>
      <c r="E75" s="19">
        <v>0</v>
      </c>
      <c r="F75" s="19">
        <f t="shared" si="0"/>
        <v>0</v>
      </c>
      <c r="G75" s="8"/>
      <c r="H75" s="19">
        <f t="shared" si="1"/>
        <v>0</v>
      </c>
    </row>
    <row r="76" spans="1:8" x14ac:dyDescent="0.25">
      <c r="A76" s="5">
        <v>72</v>
      </c>
      <c r="B76" s="6" t="s">
        <v>162</v>
      </c>
      <c r="C76" s="17">
        <v>60</v>
      </c>
      <c r="D76" s="5" t="s">
        <v>92</v>
      </c>
      <c r="E76" s="19">
        <v>0</v>
      </c>
      <c r="F76" s="19">
        <f t="shared" si="0"/>
        <v>0</v>
      </c>
      <c r="G76" s="8"/>
      <c r="H76" s="19">
        <f t="shared" si="1"/>
        <v>0</v>
      </c>
    </row>
    <row r="77" spans="1:8" x14ac:dyDescent="0.25">
      <c r="A77" s="5">
        <v>73</v>
      </c>
      <c r="B77" s="6" t="s">
        <v>163</v>
      </c>
      <c r="C77" s="17">
        <v>50</v>
      </c>
      <c r="D77" s="5" t="s">
        <v>92</v>
      </c>
      <c r="E77" s="19">
        <v>0</v>
      </c>
      <c r="F77" s="19">
        <f t="shared" ref="F77" si="2">ROUND(C77*E77,2)</f>
        <v>0</v>
      </c>
      <c r="G77" s="8"/>
      <c r="H77" s="19">
        <f t="shared" ref="H77" si="3">ROUND(F77+F77*G77,2)</f>
        <v>0</v>
      </c>
    </row>
    <row r="78" spans="1:8" ht="15.75" x14ac:dyDescent="0.25">
      <c r="A78" s="45" t="s">
        <v>6</v>
      </c>
      <c r="B78" s="46"/>
      <c r="C78" s="46"/>
      <c r="D78" s="46"/>
      <c r="E78" s="47"/>
      <c r="F78" s="31">
        <f>SUM(F5:F77)</f>
        <v>0</v>
      </c>
      <c r="G78" s="9"/>
      <c r="H78" s="42">
        <f>SUM(H5:H77)</f>
        <v>0</v>
      </c>
    </row>
    <row r="82" spans="1:8" x14ac:dyDescent="0.25">
      <c r="A82" s="49" t="s">
        <v>223</v>
      </c>
      <c r="B82" s="49"/>
      <c r="C82" s="34"/>
      <c r="D82" s="34"/>
      <c r="E82" s="50" t="s">
        <v>224</v>
      </c>
      <c r="F82" s="50"/>
      <c r="G82" s="50"/>
      <c r="H82" s="35"/>
    </row>
    <row r="83" spans="1:8" x14ac:dyDescent="0.25">
      <c r="A83" s="51" t="s">
        <v>225</v>
      </c>
      <c r="B83" s="51"/>
      <c r="C83" s="36"/>
      <c r="D83" s="36"/>
      <c r="E83" s="52" t="s">
        <v>226</v>
      </c>
      <c r="F83" s="52"/>
      <c r="G83" s="52"/>
      <c r="H83" s="35"/>
    </row>
    <row r="84" spans="1:8" x14ac:dyDescent="0.25">
      <c r="A84" s="37"/>
      <c r="B84" s="38"/>
      <c r="C84" s="38"/>
      <c r="D84" s="38"/>
      <c r="E84" s="38"/>
      <c r="F84" s="38"/>
      <c r="G84" s="38"/>
      <c r="H84" s="35"/>
    </row>
    <row r="85" spans="1:8" x14ac:dyDescent="0.25">
      <c r="A85" s="37"/>
      <c r="B85" s="38"/>
      <c r="C85" s="38"/>
      <c r="D85" s="38"/>
      <c r="E85" s="38"/>
      <c r="F85" s="38"/>
      <c r="G85" s="38"/>
      <c r="H85" s="35"/>
    </row>
    <row r="86" spans="1:8" x14ac:dyDescent="0.25">
      <c r="A86" s="39" t="s">
        <v>227</v>
      </c>
      <c r="B86" s="40"/>
      <c r="C86" s="40"/>
    </row>
    <row r="87" spans="1:8" x14ac:dyDescent="0.25">
      <c r="A87" s="40" t="s">
        <v>228</v>
      </c>
      <c r="B87" s="40"/>
      <c r="C87" s="40"/>
    </row>
    <row r="88" spans="1:8" x14ac:dyDescent="0.25">
      <c r="A88" s="40" t="s">
        <v>230</v>
      </c>
      <c r="B88" s="40"/>
      <c r="C88" s="40"/>
    </row>
    <row r="89" spans="1:8" x14ac:dyDescent="0.25">
      <c r="A89" s="40" t="s">
        <v>234</v>
      </c>
      <c r="B89" s="40"/>
      <c r="C89" s="40"/>
    </row>
    <row r="90" spans="1:8" x14ac:dyDescent="0.25">
      <c r="A90" s="40" t="s">
        <v>229</v>
      </c>
      <c r="B90" s="40"/>
      <c r="C90" s="40"/>
    </row>
  </sheetData>
  <mergeCells count="6">
    <mergeCell ref="A78:E78"/>
    <mergeCell ref="A1:H1"/>
    <mergeCell ref="A82:B82"/>
    <mergeCell ref="E82:G82"/>
    <mergeCell ref="A83:B83"/>
    <mergeCell ref="E83:G83"/>
  </mergeCells>
  <pageMargins left="0.7" right="0.7" top="0.4062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view="pageLayout" topLeftCell="A4" workbookViewId="0">
      <selection activeCell="E6" sqref="E6"/>
    </sheetView>
  </sheetViews>
  <sheetFormatPr defaultRowHeight="15" x14ac:dyDescent="0.25"/>
  <cols>
    <col min="1" max="1" width="4.140625" bestFit="1" customWidth="1"/>
    <col min="2" max="2" width="32.140625" customWidth="1"/>
    <col min="3" max="3" width="4.85546875" bestFit="1" customWidth="1"/>
    <col min="4" max="4" width="5.140625" bestFit="1" customWidth="1"/>
    <col min="5" max="5" width="6.5703125" bestFit="1" customWidth="1"/>
    <col min="6" max="6" width="9.42578125" bestFit="1" customWidth="1"/>
    <col min="7" max="7" width="6.5703125" bestFit="1" customWidth="1"/>
    <col min="8" max="8" width="9.42578125" bestFit="1" customWidth="1"/>
  </cols>
  <sheetData>
    <row r="1" spans="1:8" ht="15" customHeight="1" x14ac:dyDescent="0.3">
      <c r="A1" s="54" t="s">
        <v>103</v>
      </c>
      <c r="B1" s="54"/>
      <c r="C1" s="54"/>
      <c r="D1" s="54"/>
      <c r="E1" s="54"/>
      <c r="F1" s="54"/>
      <c r="G1" s="54"/>
      <c r="H1" s="54"/>
    </row>
    <row r="2" spans="1:8" x14ac:dyDescent="0.25">
      <c r="A2" s="25"/>
      <c r="B2" s="26"/>
      <c r="C2" s="27"/>
      <c r="D2" s="27"/>
      <c r="E2" s="27"/>
      <c r="F2" s="27"/>
      <c r="G2" s="26"/>
      <c r="H2" s="24"/>
    </row>
    <row r="3" spans="1:8" ht="36.75" x14ac:dyDescent="0.25">
      <c r="A3" s="9" t="s">
        <v>0</v>
      </c>
      <c r="B3" s="10" t="s">
        <v>1</v>
      </c>
      <c r="C3" s="11" t="s">
        <v>2</v>
      </c>
      <c r="D3" s="13" t="s">
        <v>91</v>
      </c>
      <c r="E3" s="12" t="s">
        <v>3</v>
      </c>
      <c r="F3" s="13" t="s">
        <v>4</v>
      </c>
      <c r="G3" s="14" t="s">
        <v>95</v>
      </c>
      <c r="H3" s="14" t="s">
        <v>5</v>
      </c>
    </row>
    <row r="4" spans="1:8" x14ac:dyDescent="0.25">
      <c r="A4" s="3">
        <v>1</v>
      </c>
      <c r="B4" s="3">
        <v>2</v>
      </c>
      <c r="C4" s="3">
        <v>3</v>
      </c>
      <c r="D4" s="3">
        <v>4</v>
      </c>
      <c r="E4" s="3">
        <v>5</v>
      </c>
      <c r="F4" s="3">
        <v>6</v>
      </c>
      <c r="G4" s="3">
        <v>7</v>
      </c>
      <c r="H4" s="3">
        <v>8</v>
      </c>
    </row>
    <row r="5" spans="1:8" x14ac:dyDescent="0.25">
      <c r="A5" s="5">
        <v>1</v>
      </c>
      <c r="B5" s="7" t="s">
        <v>298</v>
      </c>
      <c r="C5" s="17">
        <v>50</v>
      </c>
      <c r="D5" s="4" t="s">
        <v>92</v>
      </c>
      <c r="E5" s="18">
        <v>0</v>
      </c>
      <c r="F5" s="18">
        <f>ROUND(C5*E5,2)</f>
        <v>0</v>
      </c>
      <c r="G5" s="8"/>
      <c r="H5" s="18">
        <f>ROUND(F5+F5*G5,2)</f>
        <v>0</v>
      </c>
    </row>
    <row r="6" spans="1:8" x14ac:dyDescent="0.25">
      <c r="A6" s="5">
        <v>2</v>
      </c>
      <c r="B6" s="7" t="s">
        <v>290</v>
      </c>
      <c r="C6" s="17">
        <v>50</v>
      </c>
      <c r="D6" s="4" t="s">
        <v>92</v>
      </c>
      <c r="E6" s="18">
        <v>0</v>
      </c>
      <c r="F6" s="18">
        <f t="shared" ref="F6:F37" si="0">ROUND(C6*E6,2)</f>
        <v>0</v>
      </c>
      <c r="G6" s="8"/>
      <c r="H6" s="18">
        <f t="shared" ref="H6:H37" si="1">ROUND(F6+F6*G6,2)</f>
        <v>0</v>
      </c>
    </row>
    <row r="7" spans="1:8" x14ac:dyDescent="0.25">
      <c r="A7" s="5">
        <v>3</v>
      </c>
      <c r="B7" s="7" t="s">
        <v>110</v>
      </c>
      <c r="C7" s="17">
        <v>100</v>
      </c>
      <c r="D7" s="4" t="s">
        <v>92</v>
      </c>
      <c r="E7" s="18">
        <v>0</v>
      </c>
      <c r="F7" s="18">
        <f t="shared" si="0"/>
        <v>0</v>
      </c>
      <c r="G7" s="8"/>
      <c r="H7" s="18">
        <f t="shared" si="1"/>
        <v>0</v>
      </c>
    </row>
    <row r="8" spans="1:8" x14ac:dyDescent="0.25">
      <c r="A8" s="5">
        <v>4</v>
      </c>
      <c r="B8" s="7" t="s">
        <v>111</v>
      </c>
      <c r="C8" s="17">
        <v>150</v>
      </c>
      <c r="D8" s="4" t="s">
        <v>92</v>
      </c>
      <c r="E8" s="18">
        <v>0</v>
      </c>
      <c r="F8" s="18">
        <f t="shared" si="0"/>
        <v>0</v>
      </c>
      <c r="G8" s="8"/>
      <c r="H8" s="18">
        <f t="shared" si="1"/>
        <v>0</v>
      </c>
    </row>
    <row r="9" spans="1:8" x14ac:dyDescent="0.25">
      <c r="A9" s="5">
        <v>5</v>
      </c>
      <c r="B9" s="7" t="s">
        <v>112</v>
      </c>
      <c r="C9" s="17">
        <v>500</v>
      </c>
      <c r="D9" s="4" t="s">
        <v>92</v>
      </c>
      <c r="E9" s="18">
        <v>0</v>
      </c>
      <c r="F9" s="18">
        <f t="shared" si="0"/>
        <v>0</v>
      </c>
      <c r="G9" s="8"/>
      <c r="H9" s="18">
        <f t="shared" si="1"/>
        <v>0</v>
      </c>
    </row>
    <row r="10" spans="1:8" x14ac:dyDescent="0.25">
      <c r="A10" s="5">
        <v>6</v>
      </c>
      <c r="B10" s="7" t="s">
        <v>157</v>
      </c>
      <c r="C10" s="17">
        <v>100</v>
      </c>
      <c r="D10" s="4" t="s">
        <v>92</v>
      </c>
      <c r="E10" s="18">
        <v>0</v>
      </c>
      <c r="F10" s="18">
        <f t="shared" si="0"/>
        <v>0</v>
      </c>
      <c r="G10" s="8"/>
      <c r="H10" s="18">
        <f t="shared" si="1"/>
        <v>0</v>
      </c>
    </row>
    <row r="11" spans="1:8" x14ac:dyDescent="0.25">
      <c r="A11" s="5">
        <v>7</v>
      </c>
      <c r="B11" s="7" t="s">
        <v>82</v>
      </c>
      <c r="C11" s="17">
        <v>200</v>
      </c>
      <c r="D11" s="4" t="s">
        <v>92</v>
      </c>
      <c r="E11" s="18">
        <v>0</v>
      </c>
      <c r="F11" s="18">
        <f t="shared" si="0"/>
        <v>0</v>
      </c>
      <c r="G11" s="8"/>
      <c r="H11" s="18">
        <f t="shared" si="1"/>
        <v>0</v>
      </c>
    </row>
    <row r="12" spans="1:8" x14ac:dyDescent="0.25">
      <c r="A12" s="5">
        <v>8</v>
      </c>
      <c r="B12" s="7" t="s">
        <v>213</v>
      </c>
      <c r="C12" s="17">
        <v>50</v>
      </c>
      <c r="D12" s="4" t="s">
        <v>92</v>
      </c>
      <c r="E12" s="18">
        <v>0</v>
      </c>
      <c r="F12" s="18">
        <f t="shared" si="0"/>
        <v>0</v>
      </c>
      <c r="G12" s="8"/>
      <c r="H12" s="18">
        <f t="shared" si="1"/>
        <v>0</v>
      </c>
    </row>
    <row r="13" spans="1:8" x14ac:dyDescent="0.25">
      <c r="A13" s="5">
        <v>9</v>
      </c>
      <c r="B13" s="7" t="s">
        <v>214</v>
      </c>
      <c r="C13" s="17">
        <v>50</v>
      </c>
      <c r="D13" s="4" t="s">
        <v>92</v>
      </c>
      <c r="E13" s="18">
        <v>0</v>
      </c>
      <c r="F13" s="18">
        <f t="shared" si="0"/>
        <v>0</v>
      </c>
      <c r="G13" s="8"/>
      <c r="H13" s="18">
        <f t="shared" si="1"/>
        <v>0</v>
      </c>
    </row>
    <row r="14" spans="1:8" x14ac:dyDescent="0.25">
      <c r="A14" s="5">
        <v>10</v>
      </c>
      <c r="B14" s="7" t="s">
        <v>215</v>
      </c>
      <c r="C14" s="17">
        <v>50</v>
      </c>
      <c r="D14" s="4" t="s">
        <v>92</v>
      </c>
      <c r="E14" s="18">
        <v>0</v>
      </c>
      <c r="F14" s="18">
        <f t="shared" si="0"/>
        <v>0</v>
      </c>
      <c r="G14" s="8"/>
      <c r="H14" s="18">
        <f t="shared" si="1"/>
        <v>0</v>
      </c>
    </row>
    <row r="15" spans="1:8" x14ac:dyDescent="0.25">
      <c r="A15" s="5">
        <v>11</v>
      </c>
      <c r="B15" s="7" t="s">
        <v>83</v>
      </c>
      <c r="C15" s="17">
        <v>200</v>
      </c>
      <c r="D15" s="4" t="s">
        <v>92</v>
      </c>
      <c r="E15" s="18">
        <v>0</v>
      </c>
      <c r="F15" s="18">
        <f t="shared" si="0"/>
        <v>0</v>
      </c>
      <c r="G15" s="8"/>
      <c r="H15" s="18">
        <f t="shared" si="1"/>
        <v>0</v>
      </c>
    </row>
    <row r="16" spans="1:8" x14ac:dyDescent="0.25">
      <c r="A16" s="5">
        <v>12</v>
      </c>
      <c r="B16" s="7" t="s">
        <v>84</v>
      </c>
      <c r="C16" s="17">
        <v>400</v>
      </c>
      <c r="D16" s="4" t="s">
        <v>92</v>
      </c>
      <c r="E16" s="18">
        <v>0</v>
      </c>
      <c r="F16" s="18">
        <f t="shared" si="0"/>
        <v>0</v>
      </c>
      <c r="G16" s="8"/>
      <c r="H16" s="18">
        <f t="shared" si="1"/>
        <v>0</v>
      </c>
    </row>
    <row r="17" spans="1:8" x14ac:dyDescent="0.25">
      <c r="A17" s="5">
        <v>13</v>
      </c>
      <c r="B17" s="7" t="s">
        <v>158</v>
      </c>
      <c r="C17" s="17">
        <v>400</v>
      </c>
      <c r="D17" s="4" t="s">
        <v>92</v>
      </c>
      <c r="E17" s="18">
        <v>0</v>
      </c>
      <c r="F17" s="18">
        <f t="shared" si="0"/>
        <v>0</v>
      </c>
      <c r="G17" s="8"/>
      <c r="H17" s="18">
        <f t="shared" si="1"/>
        <v>0</v>
      </c>
    </row>
    <row r="18" spans="1:8" x14ac:dyDescent="0.25">
      <c r="A18" s="5">
        <v>14</v>
      </c>
      <c r="B18" s="7" t="s">
        <v>85</v>
      </c>
      <c r="C18" s="17">
        <v>400</v>
      </c>
      <c r="D18" s="4" t="s">
        <v>92</v>
      </c>
      <c r="E18" s="18">
        <v>0</v>
      </c>
      <c r="F18" s="18">
        <f t="shared" si="0"/>
        <v>0</v>
      </c>
      <c r="G18" s="8"/>
      <c r="H18" s="18">
        <f t="shared" si="1"/>
        <v>0</v>
      </c>
    </row>
    <row r="19" spans="1:8" x14ac:dyDescent="0.25">
      <c r="A19" s="5">
        <v>15</v>
      </c>
      <c r="B19" s="7" t="s">
        <v>165</v>
      </c>
      <c r="C19" s="17">
        <v>1000</v>
      </c>
      <c r="D19" s="5" t="s">
        <v>92</v>
      </c>
      <c r="E19" s="18">
        <v>0</v>
      </c>
      <c r="F19" s="18">
        <f t="shared" si="0"/>
        <v>0</v>
      </c>
      <c r="G19" s="8"/>
      <c r="H19" s="18">
        <f t="shared" si="1"/>
        <v>0</v>
      </c>
    </row>
    <row r="20" spans="1:8" x14ac:dyDescent="0.25">
      <c r="A20" s="5">
        <v>16</v>
      </c>
      <c r="B20" s="7" t="s">
        <v>86</v>
      </c>
      <c r="C20" s="17">
        <v>500</v>
      </c>
      <c r="D20" s="5" t="s">
        <v>92</v>
      </c>
      <c r="E20" s="18">
        <v>0</v>
      </c>
      <c r="F20" s="18">
        <f t="shared" si="0"/>
        <v>0</v>
      </c>
      <c r="G20" s="8"/>
      <c r="H20" s="18">
        <f t="shared" si="1"/>
        <v>0</v>
      </c>
    </row>
    <row r="21" spans="1:8" x14ac:dyDescent="0.25">
      <c r="A21" s="5">
        <v>17</v>
      </c>
      <c r="B21" s="7" t="s">
        <v>291</v>
      </c>
      <c r="C21" s="17">
        <v>500</v>
      </c>
      <c r="D21" s="5" t="s">
        <v>92</v>
      </c>
      <c r="E21" s="18">
        <v>0</v>
      </c>
      <c r="F21" s="18">
        <f t="shared" si="0"/>
        <v>0</v>
      </c>
      <c r="G21" s="8"/>
      <c r="H21" s="18">
        <f t="shared" si="1"/>
        <v>0</v>
      </c>
    </row>
    <row r="22" spans="1:8" x14ac:dyDescent="0.25">
      <c r="A22" s="5">
        <v>18</v>
      </c>
      <c r="B22" s="7" t="s">
        <v>284</v>
      </c>
      <c r="C22" s="17">
        <v>200</v>
      </c>
      <c r="D22" s="5" t="s">
        <v>92</v>
      </c>
      <c r="E22" s="18">
        <v>0</v>
      </c>
      <c r="F22" s="18">
        <f t="shared" si="0"/>
        <v>0</v>
      </c>
      <c r="G22" s="8"/>
      <c r="H22" s="18">
        <f t="shared" si="1"/>
        <v>0</v>
      </c>
    </row>
    <row r="23" spans="1:8" x14ac:dyDescent="0.25">
      <c r="A23" s="5">
        <v>19</v>
      </c>
      <c r="B23" s="7" t="s">
        <v>292</v>
      </c>
      <c r="C23" s="17">
        <v>300</v>
      </c>
      <c r="D23" s="5" t="s">
        <v>92</v>
      </c>
      <c r="E23" s="18">
        <v>0</v>
      </c>
      <c r="F23" s="18">
        <f t="shared" si="0"/>
        <v>0</v>
      </c>
      <c r="G23" s="8"/>
      <c r="H23" s="18">
        <f t="shared" si="1"/>
        <v>0</v>
      </c>
    </row>
    <row r="24" spans="1:8" x14ac:dyDescent="0.25">
      <c r="A24" s="5">
        <v>20</v>
      </c>
      <c r="B24" s="7" t="s">
        <v>166</v>
      </c>
      <c r="C24" s="17">
        <v>200</v>
      </c>
      <c r="D24" s="5" t="s">
        <v>92</v>
      </c>
      <c r="E24" s="20">
        <v>0</v>
      </c>
      <c r="F24" s="18">
        <f t="shared" si="0"/>
        <v>0</v>
      </c>
      <c r="G24" s="8"/>
      <c r="H24" s="18">
        <f t="shared" si="1"/>
        <v>0</v>
      </c>
    </row>
    <row r="25" spans="1:8" x14ac:dyDescent="0.25">
      <c r="A25" s="5">
        <v>21</v>
      </c>
      <c r="B25" s="7" t="s">
        <v>216</v>
      </c>
      <c r="C25" s="17">
        <v>300</v>
      </c>
      <c r="D25" s="5" t="s">
        <v>94</v>
      </c>
      <c r="E25" s="18">
        <v>0</v>
      </c>
      <c r="F25" s="18">
        <f t="shared" si="0"/>
        <v>0</v>
      </c>
      <c r="G25" s="8"/>
      <c r="H25" s="18">
        <f t="shared" si="1"/>
        <v>0</v>
      </c>
    </row>
    <row r="26" spans="1:8" x14ac:dyDescent="0.25">
      <c r="A26" s="5">
        <v>22</v>
      </c>
      <c r="B26" s="7" t="s">
        <v>217</v>
      </c>
      <c r="C26" s="17">
        <v>300</v>
      </c>
      <c r="D26" s="5" t="s">
        <v>94</v>
      </c>
      <c r="E26" s="18">
        <v>0</v>
      </c>
      <c r="F26" s="18">
        <f t="shared" si="0"/>
        <v>0</v>
      </c>
      <c r="G26" s="8"/>
      <c r="H26" s="18">
        <f t="shared" si="1"/>
        <v>0</v>
      </c>
    </row>
    <row r="27" spans="1:8" x14ac:dyDescent="0.25">
      <c r="A27" s="5">
        <v>23</v>
      </c>
      <c r="B27" s="7" t="s">
        <v>293</v>
      </c>
      <c r="C27" s="17">
        <v>300</v>
      </c>
      <c r="D27" s="5" t="s">
        <v>94</v>
      </c>
      <c r="E27" s="18">
        <v>0</v>
      </c>
      <c r="F27" s="18">
        <f t="shared" si="0"/>
        <v>0</v>
      </c>
      <c r="G27" s="8"/>
      <c r="H27" s="18">
        <f t="shared" si="1"/>
        <v>0</v>
      </c>
    </row>
    <row r="28" spans="1:8" x14ac:dyDescent="0.25">
      <c r="A28" s="5">
        <v>24</v>
      </c>
      <c r="B28" s="7" t="s">
        <v>218</v>
      </c>
      <c r="C28" s="17">
        <v>300</v>
      </c>
      <c r="D28" s="5" t="s">
        <v>94</v>
      </c>
      <c r="E28" s="18">
        <v>0</v>
      </c>
      <c r="F28" s="18">
        <f t="shared" si="0"/>
        <v>0</v>
      </c>
      <c r="G28" s="8"/>
      <c r="H28" s="18">
        <f t="shared" si="1"/>
        <v>0</v>
      </c>
    </row>
    <row r="29" spans="1:8" x14ac:dyDescent="0.25">
      <c r="A29" s="5">
        <v>25</v>
      </c>
      <c r="B29" s="7" t="s">
        <v>219</v>
      </c>
      <c r="C29" s="17">
        <v>60</v>
      </c>
      <c r="D29" s="5" t="s">
        <v>92</v>
      </c>
      <c r="E29" s="18">
        <v>0</v>
      </c>
      <c r="F29" s="18">
        <f t="shared" si="0"/>
        <v>0</v>
      </c>
      <c r="G29" s="8"/>
      <c r="H29" s="18">
        <f t="shared" si="1"/>
        <v>0</v>
      </c>
    </row>
    <row r="30" spans="1:8" x14ac:dyDescent="0.25">
      <c r="A30" s="5">
        <v>26</v>
      </c>
      <c r="B30" s="7" t="s">
        <v>87</v>
      </c>
      <c r="C30" s="17">
        <v>200</v>
      </c>
      <c r="D30" s="5" t="s">
        <v>92</v>
      </c>
      <c r="E30" s="18">
        <v>0</v>
      </c>
      <c r="F30" s="18">
        <f t="shared" si="0"/>
        <v>0</v>
      </c>
      <c r="G30" s="8"/>
      <c r="H30" s="18">
        <f t="shared" si="1"/>
        <v>0</v>
      </c>
    </row>
    <row r="31" spans="1:8" x14ac:dyDescent="0.25">
      <c r="A31" s="5">
        <v>27</v>
      </c>
      <c r="B31" s="7" t="s">
        <v>88</v>
      </c>
      <c r="C31" s="17">
        <v>200</v>
      </c>
      <c r="D31" s="5" t="s">
        <v>92</v>
      </c>
      <c r="E31" s="18">
        <v>0</v>
      </c>
      <c r="F31" s="18">
        <f t="shared" si="0"/>
        <v>0</v>
      </c>
      <c r="G31" s="8"/>
      <c r="H31" s="18">
        <f t="shared" si="1"/>
        <v>0</v>
      </c>
    </row>
    <row r="32" spans="1:8" x14ac:dyDescent="0.25">
      <c r="A32" s="5">
        <v>28</v>
      </c>
      <c r="B32" s="7" t="s">
        <v>89</v>
      </c>
      <c r="C32" s="17">
        <v>40</v>
      </c>
      <c r="D32" s="5" t="s">
        <v>92</v>
      </c>
      <c r="E32" s="18">
        <v>0</v>
      </c>
      <c r="F32" s="18">
        <f t="shared" si="0"/>
        <v>0</v>
      </c>
      <c r="G32" s="8"/>
      <c r="H32" s="18">
        <f t="shared" si="1"/>
        <v>0</v>
      </c>
    </row>
    <row r="33" spans="1:8" x14ac:dyDescent="0.25">
      <c r="A33" s="5">
        <v>29</v>
      </c>
      <c r="B33" s="7" t="s">
        <v>220</v>
      </c>
      <c r="C33" s="17">
        <v>50</v>
      </c>
      <c r="D33" s="5" t="s">
        <v>92</v>
      </c>
      <c r="E33" s="18">
        <v>0</v>
      </c>
      <c r="F33" s="18">
        <f t="shared" si="0"/>
        <v>0</v>
      </c>
      <c r="G33" s="8"/>
      <c r="H33" s="18">
        <f t="shared" si="1"/>
        <v>0</v>
      </c>
    </row>
    <row r="34" spans="1:8" x14ac:dyDescent="0.25">
      <c r="A34" s="5">
        <v>30</v>
      </c>
      <c r="B34" s="7" t="s">
        <v>221</v>
      </c>
      <c r="C34" s="17">
        <v>250</v>
      </c>
      <c r="D34" s="5" t="s">
        <v>92</v>
      </c>
      <c r="E34" s="18">
        <v>0</v>
      </c>
      <c r="F34" s="18">
        <f t="shared" si="0"/>
        <v>0</v>
      </c>
      <c r="G34" s="8"/>
      <c r="H34" s="18">
        <f t="shared" si="1"/>
        <v>0</v>
      </c>
    </row>
    <row r="35" spans="1:8" x14ac:dyDescent="0.25">
      <c r="A35" s="5">
        <v>31</v>
      </c>
      <c r="B35" s="7" t="s">
        <v>222</v>
      </c>
      <c r="C35" s="17">
        <v>37</v>
      </c>
      <c r="D35" s="5" t="s">
        <v>93</v>
      </c>
      <c r="E35" s="18">
        <v>0</v>
      </c>
      <c r="F35" s="18">
        <f t="shared" si="0"/>
        <v>0</v>
      </c>
      <c r="G35" s="8"/>
      <c r="H35" s="18">
        <f t="shared" si="1"/>
        <v>0</v>
      </c>
    </row>
    <row r="36" spans="1:8" x14ac:dyDescent="0.25">
      <c r="A36" s="5">
        <v>32</v>
      </c>
      <c r="B36" s="7" t="s">
        <v>159</v>
      </c>
      <c r="C36" s="17">
        <v>200</v>
      </c>
      <c r="D36" s="5" t="s">
        <v>92</v>
      </c>
      <c r="E36" s="18">
        <v>0</v>
      </c>
      <c r="F36" s="18">
        <f t="shared" si="0"/>
        <v>0</v>
      </c>
      <c r="G36" s="8"/>
      <c r="H36" s="18">
        <f t="shared" si="1"/>
        <v>0</v>
      </c>
    </row>
    <row r="37" spans="1:8" ht="36.75" x14ac:dyDescent="0.25">
      <c r="A37" s="5">
        <v>33</v>
      </c>
      <c r="B37" s="15" t="s">
        <v>294</v>
      </c>
      <c r="C37" s="17">
        <v>150</v>
      </c>
      <c r="D37" s="5" t="s">
        <v>93</v>
      </c>
      <c r="E37" s="19">
        <v>0</v>
      </c>
      <c r="F37" s="19">
        <f t="shared" si="0"/>
        <v>0</v>
      </c>
      <c r="G37" s="8"/>
      <c r="H37" s="19">
        <f t="shared" si="1"/>
        <v>0</v>
      </c>
    </row>
    <row r="38" spans="1:8" ht="15.75" x14ac:dyDescent="0.25">
      <c r="A38" s="45" t="s">
        <v>233</v>
      </c>
      <c r="B38" s="46"/>
      <c r="C38" s="46"/>
      <c r="D38" s="46"/>
      <c r="E38" s="47"/>
      <c r="F38" s="31">
        <f>SUM(F5:F37)</f>
        <v>0</v>
      </c>
      <c r="G38" s="9"/>
      <c r="H38" s="42">
        <f>SUM(H5:H37)</f>
        <v>0</v>
      </c>
    </row>
    <row r="39" spans="1:8" x14ac:dyDescent="0.25">
      <c r="E39" s="43"/>
    </row>
    <row r="42" spans="1:8" x14ac:dyDescent="0.25">
      <c r="A42" s="49" t="s">
        <v>223</v>
      </c>
      <c r="B42" s="49"/>
      <c r="C42" s="34"/>
      <c r="D42" s="34"/>
      <c r="E42" s="50" t="s">
        <v>224</v>
      </c>
      <c r="F42" s="50"/>
      <c r="G42" s="50"/>
      <c r="H42" s="35"/>
    </row>
    <row r="43" spans="1:8" x14ac:dyDescent="0.25">
      <c r="A43" s="51" t="s">
        <v>225</v>
      </c>
      <c r="B43" s="51"/>
      <c r="C43" s="36"/>
      <c r="D43" s="36"/>
      <c r="E43" s="52" t="s">
        <v>226</v>
      </c>
      <c r="F43" s="52"/>
      <c r="G43" s="52"/>
      <c r="H43" s="35"/>
    </row>
    <row r="44" spans="1:8" x14ac:dyDescent="0.25">
      <c r="A44" s="37"/>
      <c r="B44" s="38"/>
      <c r="C44" s="38"/>
      <c r="D44" s="38"/>
      <c r="E44" s="38"/>
      <c r="F44" s="38"/>
      <c r="G44" s="38"/>
      <c r="H44" s="35"/>
    </row>
    <row r="45" spans="1:8" x14ac:dyDescent="0.25">
      <c r="A45" s="37"/>
      <c r="B45" s="38"/>
      <c r="C45" s="38"/>
      <c r="D45" s="38"/>
      <c r="E45" s="38"/>
      <c r="F45" s="38"/>
      <c r="G45" s="38"/>
      <c r="H45" s="35"/>
    </row>
    <row r="46" spans="1:8" x14ac:dyDescent="0.25">
      <c r="A46" s="39" t="s">
        <v>227</v>
      </c>
      <c r="B46" s="40"/>
      <c r="C46" s="40"/>
    </row>
    <row r="47" spans="1:8" x14ac:dyDescent="0.25">
      <c r="A47" s="40" t="s">
        <v>228</v>
      </c>
      <c r="B47" s="40"/>
      <c r="C47" s="40"/>
    </row>
    <row r="48" spans="1:8" x14ac:dyDescent="0.25">
      <c r="A48" s="40" t="s">
        <v>230</v>
      </c>
      <c r="B48" s="40"/>
      <c r="C48" s="40"/>
    </row>
    <row r="49" spans="1:3" x14ac:dyDescent="0.25">
      <c r="A49" s="40" t="s">
        <v>231</v>
      </c>
      <c r="B49" s="40"/>
      <c r="C49" s="40"/>
    </row>
    <row r="50" spans="1:3" x14ac:dyDescent="0.25">
      <c r="A50" s="40" t="s">
        <v>229</v>
      </c>
      <c r="B50" s="40"/>
      <c r="C50" s="40"/>
    </row>
  </sheetData>
  <mergeCells count="6">
    <mergeCell ref="A38:E38"/>
    <mergeCell ref="A1:H1"/>
    <mergeCell ref="A42:B42"/>
    <mergeCell ref="E42:G42"/>
    <mergeCell ref="A43:B43"/>
    <mergeCell ref="E43:G4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view="pageLayout" workbookViewId="0">
      <selection activeCell="H5" sqref="H5"/>
    </sheetView>
  </sheetViews>
  <sheetFormatPr defaultRowHeight="15" x14ac:dyDescent="0.25"/>
  <cols>
    <col min="1" max="1" width="4.140625" bestFit="1" customWidth="1"/>
    <col min="2" max="2" width="13.7109375" bestFit="1" customWidth="1"/>
    <col min="3" max="3" width="5.7109375" bestFit="1" customWidth="1"/>
    <col min="4" max="4" width="5.140625" bestFit="1" customWidth="1"/>
    <col min="5" max="5" width="6.5703125" bestFit="1" customWidth="1"/>
    <col min="6" max="6" width="10.42578125" bestFit="1" customWidth="1"/>
    <col min="7" max="7" width="6.5703125" bestFit="1" customWidth="1"/>
    <col min="8" max="8" width="11.5703125" bestFit="1" customWidth="1"/>
  </cols>
  <sheetData>
    <row r="1" spans="1:8" ht="18.75" x14ac:dyDescent="0.3">
      <c r="A1" s="53" t="s">
        <v>104</v>
      </c>
      <c r="B1" s="53"/>
      <c r="C1" s="53"/>
      <c r="D1" s="53"/>
      <c r="E1" s="53"/>
      <c r="F1" s="53"/>
      <c r="G1" s="53"/>
      <c r="H1" s="53"/>
    </row>
    <row r="2" spans="1:8" x14ac:dyDescent="0.25">
      <c r="A2" s="24"/>
      <c r="B2" s="26"/>
      <c r="C2" s="27"/>
      <c r="D2" s="27"/>
      <c r="E2" s="27"/>
      <c r="F2" s="27"/>
      <c r="G2" s="26"/>
      <c r="H2" s="25"/>
    </row>
    <row r="3" spans="1:8" ht="36.75" x14ac:dyDescent="0.25">
      <c r="A3" s="9" t="s">
        <v>0</v>
      </c>
      <c r="B3" s="10" t="s">
        <v>1</v>
      </c>
      <c r="C3" s="11" t="s">
        <v>2</v>
      </c>
      <c r="D3" s="13" t="s">
        <v>91</v>
      </c>
      <c r="E3" s="12" t="s">
        <v>3</v>
      </c>
      <c r="F3" s="13" t="s">
        <v>4</v>
      </c>
      <c r="G3" s="14" t="s">
        <v>95</v>
      </c>
      <c r="H3" s="14" t="s">
        <v>5</v>
      </c>
    </row>
    <row r="4" spans="1:8" x14ac:dyDescent="0.25">
      <c r="A4" s="3">
        <v>1</v>
      </c>
      <c r="B4" s="3">
        <v>2</v>
      </c>
      <c r="C4" s="3">
        <v>3</v>
      </c>
      <c r="D4" s="3">
        <v>4</v>
      </c>
      <c r="E4" s="3">
        <v>5</v>
      </c>
      <c r="F4" s="3">
        <v>6</v>
      </c>
      <c r="G4" s="3">
        <v>7</v>
      </c>
      <c r="H4" s="3">
        <v>8</v>
      </c>
    </row>
    <row r="5" spans="1:8" x14ac:dyDescent="0.25">
      <c r="A5" s="5">
        <v>1</v>
      </c>
      <c r="B5" s="7" t="s">
        <v>113</v>
      </c>
      <c r="C5" s="22">
        <v>35000</v>
      </c>
      <c r="D5" s="4" t="s">
        <v>94</v>
      </c>
      <c r="E5" s="18">
        <v>0</v>
      </c>
      <c r="F5" s="18">
        <f>ROUND(C5*E5,2)</f>
        <v>0</v>
      </c>
      <c r="G5" s="8"/>
      <c r="H5" s="18">
        <f>ROUND(F5+F5*G5,2)</f>
        <v>0</v>
      </c>
    </row>
    <row r="6" spans="1:8" ht="15.75" x14ac:dyDescent="0.25">
      <c r="A6" s="45" t="s">
        <v>6</v>
      </c>
      <c r="B6" s="46"/>
      <c r="C6" s="46"/>
      <c r="D6" s="46"/>
      <c r="E6" s="47"/>
      <c r="F6" s="31">
        <f>SUM(F5:F5)</f>
        <v>0</v>
      </c>
      <c r="G6" s="9"/>
      <c r="H6" s="42">
        <f>SUM(H5:H5)</f>
        <v>0</v>
      </c>
    </row>
    <row r="10" spans="1:8" x14ac:dyDescent="0.25">
      <c r="A10" s="49" t="s">
        <v>223</v>
      </c>
      <c r="B10" s="49"/>
      <c r="C10" s="34"/>
      <c r="D10" s="34"/>
      <c r="E10" s="50" t="s">
        <v>224</v>
      </c>
      <c r="F10" s="50"/>
      <c r="G10" s="50"/>
      <c r="H10" s="35"/>
    </row>
    <row r="11" spans="1:8" x14ac:dyDescent="0.25">
      <c r="A11" s="51" t="s">
        <v>225</v>
      </c>
      <c r="B11" s="51"/>
      <c r="C11" s="36"/>
      <c r="D11" s="36"/>
      <c r="E11" s="52" t="s">
        <v>226</v>
      </c>
      <c r="F11" s="52"/>
      <c r="G11" s="52"/>
      <c r="H11" s="35"/>
    </row>
    <row r="12" spans="1:8" x14ac:dyDescent="0.25">
      <c r="A12" s="37"/>
      <c r="B12" s="38"/>
      <c r="C12" s="38"/>
      <c r="D12" s="38"/>
      <c r="E12" s="38"/>
      <c r="F12" s="38"/>
      <c r="G12" s="38"/>
      <c r="H12" s="35"/>
    </row>
    <row r="13" spans="1:8" x14ac:dyDescent="0.25">
      <c r="A13" s="37"/>
      <c r="B13" s="38"/>
      <c r="C13" s="38"/>
      <c r="D13" s="38"/>
      <c r="E13" s="38"/>
      <c r="F13" s="38"/>
      <c r="G13" s="38"/>
      <c r="H13" s="35"/>
    </row>
    <row r="14" spans="1:8" x14ac:dyDescent="0.25">
      <c r="A14" s="39" t="s">
        <v>227</v>
      </c>
      <c r="B14" s="40"/>
      <c r="C14" s="40"/>
    </row>
    <row r="15" spans="1:8" x14ac:dyDescent="0.25">
      <c r="A15" s="40" t="s">
        <v>228</v>
      </c>
      <c r="B15" s="40"/>
      <c r="C15" s="40"/>
    </row>
    <row r="16" spans="1:8" x14ac:dyDescent="0.25">
      <c r="A16" s="40" t="s">
        <v>230</v>
      </c>
      <c r="B16" s="40"/>
      <c r="C16" s="40"/>
    </row>
    <row r="17" spans="1:3" x14ac:dyDescent="0.25">
      <c r="A17" s="40" t="s">
        <v>231</v>
      </c>
      <c r="B17" s="40"/>
      <c r="C17" s="40"/>
    </row>
    <row r="18" spans="1:3" x14ac:dyDescent="0.25">
      <c r="A18" s="40" t="s">
        <v>229</v>
      </c>
      <c r="B18" s="40"/>
      <c r="C18" s="40"/>
    </row>
  </sheetData>
  <mergeCells count="6">
    <mergeCell ref="A6:E6"/>
    <mergeCell ref="A1:H1"/>
    <mergeCell ref="A10:B10"/>
    <mergeCell ref="E10:G10"/>
    <mergeCell ref="A11:B11"/>
    <mergeCell ref="E11:G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Część 1</vt:lpstr>
      <vt:lpstr>Część 2</vt:lpstr>
      <vt:lpstr>Część 3</vt:lpstr>
      <vt:lpstr>Część 4</vt:lpstr>
      <vt:lpstr>Część 5</vt:lpstr>
      <vt:lpstr>Część 6</vt:lpstr>
      <vt:lpstr>Część 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2016-10-11T11:05:41Z</dcterms:modified>
</cp:coreProperties>
</file>